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1"/>
  </bookViews>
  <sheets>
    <sheet name="2007" sheetId="1" r:id="rId1"/>
    <sheet name="RESUMEN 2016" sheetId="2" r:id="rId2"/>
  </sheets>
  <definedNames/>
  <calcPr fullCalcOnLoad="1"/>
</workbook>
</file>

<file path=xl/sharedStrings.xml><?xml version="1.0" encoding="utf-8"?>
<sst xmlns="http://schemas.openxmlformats.org/spreadsheetml/2006/main" count="54" uniqueCount="34">
  <si>
    <t>INDICADOR</t>
  </si>
  <si>
    <t>RESULTADO MEDICIÓN</t>
  </si>
  <si>
    <t>Total Año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</si>
  <si>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</si>
  <si>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</si>
  <si>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</si>
  <si>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</si>
  <si>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</si>
  <si>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</si>
  <si>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</si>
  <si>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</si>
  <si>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</si>
  <si>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</si>
  <si>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</si>
  <si>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</si>
  <si>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Límite admisible</t>
  </si>
  <si>
    <t>Frecuencia de toma de datos</t>
  </si>
  <si>
    <t>Responsable de toma de datos</t>
  </si>
  <si>
    <t>FICHA DE SEGUIMIENTO Y MEDICIÓN DE PROCESOS</t>
  </si>
  <si>
    <t>R2-PC08-03</t>
  </si>
  <si>
    <t>Mensual</t>
  </si>
  <si>
    <t>Participación</t>
  </si>
  <si>
    <t>&gt;40%</t>
  </si>
  <si>
    <t>T. Mayores</t>
  </si>
  <si>
    <t>Calidad global</t>
  </si>
  <si>
    <t>&gt;50%</t>
  </si>
  <si>
    <t>Indicador Publicidad</t>
  </si>
  <si>
    <t>Indicador Recursos Materiales</t>
  </si>
  <si>
    <t>PROGRAMA DE VACACIONES DE VERANO, VISITAS O EXCURSIONES</t>
  </si>
  <si>
    <t>No hay actividad</t>
  </si>
  <si>
    <t>Media</t>
  </si>
  <si>
    <t>Nº</t>
  </si>
  <si>
    <t>AÑO 2016</t>
  </si>
  <si>
    <t>MAYORES: PROGRAMA VACACIONES VERANO, VISITAS, EXCURSIONES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</si>
</sst>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50">
    <font>
      <sz val="10"/>
      <name val="Arial"/>
      <family val="0"/>
    </font>
    <font>
      <b/>
      <sz val="16"/>
      <name val="Arial"/>
      <family val="2"/>
    </font>
    <font>
      <sz val="14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b/>
      <sz val="8.5"/>
      <color indexed="8"/>
      <name val="Arial"/>
      <family val="0"/>
    </font>
    <font>
      <b/>
      <sz val="9"/>
      <color indexed="8"/>
      <name val="Arial"/>
      <family val="0"/>
    </font>
    <font>
      <b/>
      <sz val="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9" fontId="5" fillId="0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17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17" fontId="3" fillId="33" borderId="11" xfId="0" applyNumberFormat="1" applyFont="1" applyFill="1" applyBorder="1" applyAlignment="1">
      <alignment horizontal="center" wrapText="1"/>
    </xf>
    <xf numFmtId="0" fontId="0" fillId="33" borderId="12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2" fontId="0" fillId="33" borderId="11" xfId="0" applyNumberFormat="1" applyFont="1" applyFill="1" applyBorder="1" applyAlignment="1">
      <alignment horizontal="center" vertical="center" wrapText="1"/>
    </xf>
    <xf numFmtId="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9" fontId="0" fillId="35" borderId="10" xfId="0" applyNumberFormat="1" applyFont="1" applyFill="1" applyBorder="1" applyAlignment="1">
      <alignment horizontal="center" vertical="center" wrapText="1"/>
    </xf>
    <xf numFmtId="9" fontId="0" fillId="33" borderId="11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wrapText="1"/>
    </xf>
    <xf numFmtId="9" fontId="4" fillId="36" borderId="10" xfId="0" applyNumberFormat="1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 wrapText="1"/>
    </xf>
    <xf numFmtId="9" fontId="4" fillId="37" borderId="10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/>
    </xf>
    <xf numFmtId="0" fontId="9" fillId="28" borderId="10" xfId="0" applyFont="1" applyFill="1" applyBorder="1" applyAlignment="1">
      <alignment/>
    </xf>
    <xf numFmtId="17" fontId="9" fillId="28" borderId="11" xfId="0" applyNumberFormat="1" applyFont="1" applyFill="1" applyBorder="1" applyAlignment="1">
      <alignment horizontal="center" wrapText="1"/>
    </xf>
    <xf numFmtId="0" fontId="9" fillId="28" borderId="10" xfId="0" applyFont="1" applyFill="1" applyBorder="1" applyAlignment="1">
      <alignment vertical="center" wrapText="1"/>
    </xf>
    <xf numFmtId="9" fontId="9" fillId="33" borderId="11" xfId="0" applyNumberFormat="1" applyFont="1" applyFill="1" applyBorder="1" applyAlignment="1">
      <alignment horizontal="center" vertical="center" wrapText="1"/>
    </xf>
    <xf numFmtId="0" fontId="9" fillId="28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PARTICIPACIÓN </a:t>
            </a:r>
          </a:p>
        </c:rich>
      </c:tx>
      <c:layout>
        <c:manualLayout>
          <c:xMode val="factor"/>
          <c:yMode val="factor"/>
          <c:x val="0.04875"/>
          <c:y val="-0.01925"/>
        </c:manualLayout>
      </c:layout>
      <c:spPr>
        <a:noFill/>
        <a:ln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225"/>
          <c:y val="0.2735"/>
          <c:w val="0.77075"/>
          <c:h val="0.67475"/>
        </c:manualLayout>
      </c:layout>
      <c:bar3DChart>
        <c:barDir val="col"/>
        <c:grouping val="clustered"/>
        <c:varyColors val="0"/>
        <c:ser>
          <c:idx val="0"/>
          <c:order val="0"/>
          <c:tx>
            <c:v>Nº AVISOS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'2007'!$F$4:$Q$4</c:f>
              <c:strCache/>
            </c:strRef>
          </c:cat>
          <c:val>
            <c:numRef>
              <c:f>'2007'!$F$5:$Q$5</c:f>
              <c:numCache/>
            </c:numRef>
          </c:val>
          <c:shape val="cylinder"/>
        </c:ser>
        <c:shape val="cylinder"/>
        <c:axId val="23592946"/>
        <c:axId val="38272843"/>
      </c:bar3DChart>
      <c:catAx>
        <c:axId val="235929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8272843"/>
        <c:crosses val="autoZero"/>
        <c:auto val="1"/>
        <c:lblOffset val="100"/>
        <c:tickLblSkip val="2"/>
        <c:noMultiLvlLbl val="0"/>
      </c:catAx>
      <c:valAx>
        <c:axId val="382728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 MENOS EL 40% DE PARTICIPACIÓN</a:t>
                </a:r>
              </a:p>
            </c:rich>
          </c:tx>
          <c:layout>
            <c:manualLayout>
              <c:xMode val="factor"/>
              <c:yMode val="factor"/>
              <c:x val="-0.03375"/>
              <c:y val="-0.03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59294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C0C0C0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CALIDAD GLOBAL</a:t>
            </a:r>
          </a:p>
        </c:rich>
      </c:tx>
      <c:layout>
        <c:manualLayout>
          <c:xMode val="factor"/>
          <c:yMode val="factor"/>
          <c:x val="0.11575"/>
          <c:y val="-0.00725"/>
        </c:manualLayout>
      </c:layout>
      <c:spPr>
        <a:noFill/>
        <a:ln>
          <a:noFill/>
        </a:ln>
      </c:spPr>
    </c:title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175"/>
          <c:y val="0.1945"/>
          <c:w val="0.95425"/>
          <c:h val="0.73775"/>
        </c:manualLayout>
      </c:layout>
      <c:bar3DChart>
        <c:barDir val="col"/>
        <c:grouping val="clustered"/>
        <c:varyColors val="0"/>
        <c:ser>
          <c:idx val="0"/>
          <c:order val="0"/>
          <c:tx>
            <c:v>Nº DE LLAMADAS/Nº DE INSCRITOS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'2007'!$F$4:$Q$4</c:f>
              <c:strCache/>
            </c:strRef>
          </c:cat>
          <c:val>
            <c:numRef>
              <c:f>'2007'!$F$6:$Q$6</c:f>
              <c:numCache/>
            </c:numRef>
          </c:val>
          <c:shape val="cylinder"/>
        </c:ser>
        <c:shape val="cylinder"/>
        <c:axId val="27784912"/>
        <c:axId val="25659537"/>
      </c:bar3DChart>
      <c:catAx>
        <c:axId val="277849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2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5659537"/>
        <c:crosses val="autoZero"/>
        <c:auto val="1"/>
        <c:lblOffset val="100"/>
        <c:tickLblSkip val="2"/>
        <c:noMultiLvlLbl val="0"/>
      </c:catAx>
      <c:valAx>
        <c:axId val="2565953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 MENOS UN 50% DE CALIDAD GLOBAL 
</a:t>
                </a:r>
              </a:p>
            </c:rich>
          </c:tx>
          <c:layout>
            <c:manualLayout>
              <c:xMode val="factor"/>
              <c:yMode val="factor"/>
              <c:x val="0.01875"/>
              <c:y val="-0.06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784912"/>
        <c:crossesAt val="1"/>
        <c:crossBetween val="between"/>
        <c:dispUnits/>
        <c:majorUnit val="0.25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INDICADOR PUBLICIDAD</a:t>
            </a:r>
          </a:p>
        </c:rich>
      </c:tx>
      <c:layout>
        <c:manualLayout>
          <c:xMode val="factor"/>
          <c:yMode val="factor"/>
          <c:x val="0.03"/>
          <c:y val="-0.003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23"/>
          <c:y val="0.19675"/>
          <c:w val="0.955"/>
          <c:h val="0.76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'2007'!$B$7</c:f>
              <c:strCache>
                <c:ptCount val="1"/>
                <c:pt idx="0">
                  <c:v>Indicador Publicidad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9999FF"/>
              </a:solidFill>
              <a:ln w="12700">
                <a:solidFill>
                  <a:srgbClr val="FF0000"/>
                </a:solidFill>
              </a:ln>
            </c:spPr>
          </c:dPt>
          <c:cat>
            <c:strRef>
              <c:f>'2007'!$F$4:$Q$4</c:f>
              <c:strCache/>
            </c:strRef>
          </c:cat>
          <c:val>
            <c:numRef>
              <c:f>'2007'!$F$7:$Q$7</c:f>
              <c:numCache/>
            </c:numRef>
          </c:val>
          <c:shape val="cylinder"/>
        </c:ser>
        <c:shape val="cylinder"/>
        <c:axId val="65138526"/>
        <c:axId val="41494471"/>
      </c:bar3DChart>
      <c:catAx>
        <c:axId val="651385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12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1494471"/>
        <c:crosses val="autoZero"/>
        <c:auto val="1"/>
        <c:lblOffset val="100"/>
        <c:tickLblSkip val="2"/>
        <c:noMultiLvlLbl val="0"/>
      </c:catAx>
      <c:valAx>
        <c:axId val="414944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 MENOS EL 50% </a:t>
                </a:r>
              </a:p>
            </c:rich>
          </c:tx>
          <c:layout>
            <c:manualLayout>
              <c:xMode val="factor"/>
              <c:yMode val="factor"/>
              <c:x val="0.002"/>
              <c:y val="-0.0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13852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NDICADOR RECURSOS MATERIALES</a:t>
            </a:r>
          </a:p>
        </c:rich>
      </c:tx>
      <c:layout>
        <c:manualLayout>
          <c:xMode val="factor"/>
          <c:yMode val="factor"/>
          <c:x val="0.0055"/>
          <c:y val="-0.003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20825"/>
          <c:y val="0.164"/>
          <c:w val="0.7985"/>
          <c:h val="0.72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'2007'!$B$8</c:f>
              <c:strCache>
                <c:ptCount val="1"/>
                <c:pt idx="0">
                  <c:v>Indicador Recursos Materiales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'2007'!$F$4:$Q$4</c:f>
              <c:strCache/>
            </c:strRef>
          </c:cat>
          <c:val>
            <c:numRef>
              <c:f>'2007'!$F$8:$N$8</c:f>
              <c:numCache/>
            </c:numRef>
          </c:val>
          <c:shape val="cylinder"/>
        </c:ser>
        <c:shape val="cylinder"/>
        <c:axId val="2557212"/>
        <c:axId val="33243757"/>
      </c:bar3DChart>
      <c:catAx>
        <c:axId val="25572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94"/>
              <c:y val="0.08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3243757"/>
        <c:crosses val="autoZero"/>
        <c:auto val="1"/>
        <c:lblOffset val="100"/>
        <c:tickLblSkip val="1"/>
        <c:noMultiLvlLbl val="0"/>
      </c:catAx>
      <c:valAx>
        <c:axId val="3324375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 MENOS EL 40%</a:t>
                </a:r>
              </a:p>
            </c:rich>
          </c:tx>
          <c:layout>
            <c:manualLayout>
              <c:xMode val="factor"/>
              <c:yMode val="factor"/>
              <c:x val="-0.1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7212"/>
        <c:crossesAt val="1"/>
        <c:crossBetween val="between"/>
        <c:dispUnits/>
        <c:majorUnit val="0.25"/>
        <c:minorUnit val="0.172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PARTICIPACIÓN </a:t>
            </a:r>
          </a:p>
        </c:rich>
      </c:tx>
      <c:layout>
        <c:manualLayout>
          <c:xMode val="factor"/>
          <c:yMode val="factor"/>
          <c:x val="0.0945"/>
          <c:y val="-0.01925"/>
        </c:manualLayout>
      </c:layout>
      <c:spPr>
        <a:noFill/>
        <a:ln w="3175"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1125"/>
          <c:y val="0.10875"/>
          <c:w val="0.946"/>
          <c:h val="0.7515"/>
        </c:manualLayout>
      </c:layout>
      <c:bar3DChart>
        <c:barDir val="col"/>
        <c:grouping val="clustered"/>
        <c:varyColors val="0"/>
        <c:ser>
          <c:idx val="0"/>
          <c:order val="0"/>
          <c:tx>
            <c:v>Nº AVISOS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'2007'!$F$4:$Q$4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'2007'!$F$5:$Q$5</c:f>
              <c:numCache>
                <c:ptCount val="12"/>
                <c:pt idx="0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10">
                  <c:v>1</c:v>
                </c:pt>
              </c:numCache>
            </c:numRef>
          </c:val>
          <c:shape val="cylinder"/>
        </c:ser>
        <c:shape val="cylinder"/>
        <c:axId val="29515658"/>
        <c:axId val="48159235"/>
      </c:bar3DChart>
      <c:catAx>
        <c:axId val="29515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8159235"/>
        <c:crosses val="autoZero"/>
        <c:auto val="1"/>
        <c:lblOffset val="100"/>
        <c:tickLblSkip val="2"/>
        <c:noMultiLvlLbl val="0"/>
      </c:catAx>
      <c:valAx>
        <c:axId val="4815923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 MENOS EL 40% DE PARTICIPACIÓN</a:t>
                </a:r>
              </a:p>
            </c:rich>
          </c:tx>
          <c:layout>
            <c:manualLayout>
              <c:xMode val="factor"/>
              <c:yMode val="factor"/>
              <c:x val="0.00675"/>
              <c:y val="0.43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1565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C0C0C0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CALIDAD GLOBAL</a:t>
            </a:r>
          </a:p>
        </c:rich>
      </c:tx>
      <c:layout>
        <c:manualLayout>
          <c:xMode val="factor"/>
          <c:yMode val="factor"/>
          <c:x val="0.0045"/>
          <c:y val="0.00375"/>
        </c:manualLayout>
      </c:layout>
      <c:spPr>
        <a:noFill/>
        <a:ln w="3175">
          <a:noFill/>
        </a:ln>
      </c:spPr>
    </c:title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"/>
          <c:y val="0.1755"/>
          <c:w val="0.96925"/>
          <c:h val="0.811"/>
        </c:manualLayout>
      </c:layout>
      <c:bar3DChart>
        <c:barDir val="col"/>
        <c:grouping val="clustered"/>
        <c:varyColors val="0"/>
        <c:ser>
          <c:idx val="0"/>
          <c:order val="0"/>
          <c:tx>
            <c:v>Nº DE LLAMADAS/Nº DE INSCRITOS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'2007'!$F$4:$Q$4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'2007'!$F$6:$Q$6</c:f>
              <c:numCache>
                <c:ptCount val="12"/>
                <c:pt idx="0">
                  <c:v>0.98</c:v>
                </c:pt>
                <c:pt idx="3">
                  <c:v>0.99</c:v>
                </c:pt>
                <c:pt idx="4">
                  <c:v>1</c:v>
                </c:pt>
                <c:pt idx="5">
                  <c:v>0.98</c:v>
                </c:pt>
                <c:pt idx="10">
                  <c:v>0.96</c:v>
                </c:pt>
              </c:numCache>
            </c:numRef>
          </c:val>
          <c:shape val="cylinder"/>
        </c:ser>
        <c:shape val="cylinder"/>
        <c:axId val="22090280"/>
        <c:axId val="18738185"/>
      </c:bar3DChart>
      <c:catAx>
        <c:axId val="22090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8738185"/>
        <c:crosses val="autoZero"/>
        <c:auto val="1"/>
        <c:lblOffset val="100"/>
        <c:tickLblSkip val="2"/>
        <c:noMultiLvlLbl val="0"/>
      </c:catAx>
      <c:valAx>
        <c:axId val="187381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 MENOS UN 50% DE CALIDAD GLOBAL 
</a:t>
                </a:r>
              </a:p>
            </c:rich>
          </c:tx>
          <c:layout>
            <c:manualLayout>
              <c:xMode val="factor"/>
              <c:yMode val="factor"/>
              <c:x val="-0.02475"/>
              <c:y val="-0.39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90280"/>
        <c:crossesAt val="1"/>
        <c:crossBetween val="between"/>
        <c:dispUnits/>
        <c:majorUnit val="0.25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INDICADOR PUBLICIDAD</a:t>
            </a:r>
          </a:p>
        </c:rich>
      </c:tx>
      <c:layout>
        <c:manualLayout>
          <c:xMode val="factor"/>
          <c:yMode val="factor"/>
          <c:x val="0.054"/>
          <c:y val="-0.00375"/>
        </c:manualLayout>
      </c:layout>
      <c:spPr>
        <a:noFill/>
        <a:ln w="3175"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275"/>
          <c:y val="0.17575"/>
          <c:w val="0.9665"/>
          <c:h val="0.75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'2007'!$B$7</c:f>
              <c:strCache>
                <c:ptCount val="1"/>
                <c:pt idx="0">
                  <c:v>Indicador Publicidad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9999FF"/>
              </a:solidFill>
              <a:ln w="12700">
                <a:solidFill>
                  <a:srgbClr val="FF0000"/>
                </a:solidFill>
              </a:ln>
            </c:spPr>
          </c:dPt>
          <c:cat>
            <c:strRef>
              <c:f>'2007'!$F$4:$Q$4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'2007'!$F$7:$Q$7</c:f>
              <c:numCache>
                <c:ptCount val="12"/>
                <c:pt idx="0">
                  <c:v>0.65</c:v>
                </c:pt>
                <c:pt idx="3">
                  <c:v>0.72</c:v>
                </c:pt>
                <c:pt idx="4">
                  <c:v>0.91</c:v>
                </c:pt>
                <c:pt idx="5">
                  <c:v>0.97</c:v>
                </c:pt>
                <c:pt idx="10">
                  <c:v>0.92</c:v>
                </c:pt>
              </c:numCache>
            </c:numRef>
          </c:val>
          <c:shape val="cylinder"/>
        </c:ser>
        <c:shape val="cylinder"/>
        <c:axId val="42269814"/>
        <c:axId val="12636671"/>
      </c:bar3DChart>
      <c:catAx>
        <c:axId val="42269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2636671"/>
        <c:crosses val="autoZero"/>
        <c:auto val="1"/>
        <c:lblOffset val="100"/>
        <c:tickLblSkip val="2"/>
        <c:noMultiLvlLbl val="0"/>
      </c:catAx>
      <c:valAx>
        <c:axId val="126366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 MENOS EL 50% </a:t>
                </a:r>
              </a:p>
            </c:rich>
          </c:tx>
          <c:layout>
            <c:manualLayout>
              <c:xMode val="factor"/>
              <c:yMode val="factor"/>
              <c:x val="0.018"/>
              <c:y val="0.37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6981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NDICADOR RECURSOS MATERIALES</a:t>
            </a:r>
          </a:p>
        </c:rich>
      </c:tx>
      <c:layout>
        <c:manualLayout>
          <c:xMode val="factor"/>
          <c:yMode val="factor"/>
          <c:x val="0.06125"/>
          <c:y val="-0.00375"/>
        </c:manualLayout>
      </c:layout>
      <c:spPr>
        <a:noFill/>
        <a:ln w="3175"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0825"/>
          <c:y val="0.137"/>
          <c:w val="0.96575"/>
          <c:h val="0.7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'2007'!$B$8</c:f>
              <c:strCache>
                <c:ptCount val="1"/>
                <c:pt idx="0">
                  <c:v>Indicador Recursos Materiales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'2007'!$F$4:$Q$4</c:f>
              <c:strCache>
                <c:ptCount val="9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</c:strCache>
            </c:strRef>
          </c:cat>
          <c:val>
            <c:numRef>
              <c:f>'2007'!$F$8:$N$8</c:f>
              <c:numCache>
                <c:ptCount val="9"/>
                <c:pt idx="0">
                  <c:v>1</c:v>
                </c:pt>
                <c:pt idx="3">
                  <c:v>1</c:v>
                </c:pt>
                <c:pt idx="4">
                  <c:v>0.91</c:v>
                </c:pt>
                <c:pt idx="5">
                  <c:v>0.9</c:v>
                </c:pt>
              </c:numCache>
            </c:numRef>
          </c:val>
          <c:shape val="cylinder"/>
        </c:ser>
        <c:shape val="cylinder"/>
        <c:axId val="30058996"/>
        <c:axId val="55222629"/>
      </c:bar3DChart>
      <c:catAx>
        <c:axId val="30058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5222629"/>
        <c:crosses val="autoZero"/>
        <c:auto val="1"/>
        <c:lblOffset val="100"/>
        <c:tickLblSkip val="1"/>
        <c:noMultiLvlLbl val="0"/>
      </c:catAx>
      <c:valAx>
        <c:axId val="552226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 MENOS EL 40%</a:t>
                </a:r>
              </a:p>
            </c:rich>
          </c:tx>
          <c:layout>
            <c:manualLayout>
              <c:xMode val="factor"/>
              <c:yMode val="factor"/>
              <c:x val="0.02725"/>
              <c:y val="0.45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058996"/>
        <c:crossesAt val="1"/>
        <c:crossBetween val="between"/>
        <c:dispUnits/>
        <c:majorUnit val="0.25"/>
        <c:minorUnit val="0.17200000000000001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14</xdr:row>
      <xdr:rowOff>47625</xdr:rowOff>
    </xdr:from>
    <xdr:to>
      <xdr:col>7</xdr:col>
      <xdr:colOff>381000</xdr:colOff>
      <xdr:row>26</xdr:row>
      <xdr:rowOff>114300</xdr:rowOff>
    </xdr:to>
    <xdr:graphicFrame>
      <xdr:nvGraphicFramePr>
        <xdr:cNvPr id="1" name="Chart 1"/>
        <xdr:cNvGraphicFramePr/>
      </xdr:nvGraphicFramePr>
      <xdr:xfrm>
        <a:off x="104775" y="4676775"/>
        <a:ext cx="4057650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32</xdr:row>
      <xdr:rowOff>19050</xdr:rowOff>
    </xdr:from>
    <xdr:to>
      <xdr:col>8</xdr:col>
      <xdr:colOff>28575</xdr:colOff>
      <xdr:row>45</xdr:row>
      <xdr:rowOff>9525</xdr:rowOff>
    </xdr:to>
    <xdr:graphicFrame>
      <xdr:nvGraphicFramePr>
        <xdr:cNvPr id="2" name="Chart 4"/>
        <xdr:cNvGraphicFramePr/>
      </xdr:nvGraphicFramePr>
      <xdr:xfrm>
        <a:off x="114300" y="7562850"/>
        <a:ext cx="4076700" cy="2095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114300</xdr:colOff>
      <xdr:row>45</xdr:row>
      <xdr:rowOff>28575</xdr:rowOff>
    </xdr:from>
    <xdr:to>
      <xdr:col>8</xdr:col>
      <xdr:colOff>28575</xdr:colOff>
      <xdr:row>59</xdr:row>
      <xdr:rowOff>28575</xdr:rowOff>
    </xdr:to>
    <xdr:graphicFrame>
      <xdr:nvGraphicFramePr>
        <xdr:cNvPr id="3" name="Chart 5"/>
        <xdr:cNvGraphicFramePr/>
      </xdr:nvGraphicFramePr>
      <xdr:xfrm>
        <a:off x="381000" y="9677400"/>
        <a:ext cx="3810000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59</xdr:row>
      <xdr:rowOff>47625</xdr:rowOff>
    </xdr:from>
    <xdr:to>
      <xdr:col>8</xdr:col>
      <xdr:colOff>38100</xdr:colOff>
      <xdr:row>73</xdr:row>
      <xdr:rowOff>19050</xdr:rowOff>
    </xdr:to>
    <xdr:graphicFrame>
      <xdr:nvGraphicFramePr>
        <xdr:cNvPr id="4" name="Chart 8"/>
        <xdr:cNvGraphicFramePr/>
      </xdr:nvGraphicFramePr>
      <xdr:xfrm>
        <a:off x="0" y="11963400"/>
        <a:ext cx="4200525" cy="2238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12</xdr:row>
      <xdr:rowOff>47625</xdr:rowOff>
    </xdr:from>
    <xdr:to>
      <xdr:col>3</xdr:col>
      <xdr:colOff>657225</xdr:colOff>
      <xdr:row>24</xdr:row>
      <xdr:rowOff>114300</xdr:rowOff>
    </xdr:to>
    <xdr:graphicFrame>
      <xdr:nvGraphicFramePr>
        <xdr:cNvPr id="1" name="Chart 1"/>
        <xdr:cNvGraphicFramePr/>
      </xdr:nvGraphicFramePr>
      <xdr:xfrm>
        <a:off x="504825" y="3228975"/>
        <a:ext cx="3400425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657225</xdr:colOff>
      <xdr:row>12</xdr:row>
      <xdr:rowOff>47625</xdr:rowOff>
    </xdr:from>
    <xdr:to>
      <xdr:col>6</xdr:col>
      <xdr:colOff>228600</xdr:colOff>
      <xdr:row>24</xdr:row>
      <xdr:rowOff>114300</xdr:rowOff>
    </xdr:to>
    <xdr:graphicFrame>
      <xdr:nvGraphicFramePr>
        <xdr:cNvPr id="2" name="Chart 4"/>
        <xdr:cNvGraphicFramePr/>
      </xdr:nvGraphicFramePr>
      <xdr:xfrm>
        <a:off x="3905250" y="3228975"/>
        <a:ext cx="3381375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238125</xdr:colOff>
      <xdr:row>24</xdr:row>
      <xdr:rowOff>133350</xdr:rowOff>
    </xdr:from>
    <xdr:to>
      <xdr:col>3</xdr:col>
      <xdr:colOff>657225</xdr:colOff>
      <xdr:row>37</xdr:row>
      <xdr:rowOff>47625</xdr:rowOff>
    </xdr:to>
    <xdr:graphicFrame>
      <xdr:nvGraphicFramePr>
        <xdr:cNvPr id="3" name="Chart 5"/>
        <xdr:cNvGraphicFramePr/>
      </xdr:nvGraphicFramePr>
      <xdr:xfrm>
        <a:off x="504825" y="5257800"/>
        <a:ext cx="3400425" cy="2019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676275</xdr:colOff>
      <xdr:row>24</xdr:row>
      <xdr:rowOff>133350</xdr:rowOff>
    </xdr:from>
    <xdr:to>
      <xdr:col>6</xdr:col>
      <xdr:colOff>228600</xdr:colOff>
      <xdr:row>37</xdr:row>
      <xdr:rowOff>47625</xdr:rowOff>
    </xdr:to>
    <xdr:graphicFrame>
      <xdr:nvGraphicFramePr>
        <xdr:cNvPr id="4" name="Chart 8"/>
        <xdr:cNvGraphicFramePr/>
      </xdr:nvGraphicFramePr>
      <xdr:xfrm>
        <a:off x="3924300" y="5257800"/>
        <a:ext cx="3362325" cy="2019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zoomScalePageLayoutView="0" workbookViewId="0" topLeftCell="B1">
      <selection activeCell="C6" sqref="C6"/>
    </sheetView>
  </sheetViews>
  <sheetFormatPr defaultColWidth="11.421875" defaultRowHeight="12.75"/>
  <cols>
    <col min="1" max="1" width="4.00390625" style="5" customWidth="1"/>
    <col min="2" max="2" width="12.57421875" style="5" customWidth="1"/>
    <col min="3" max="3" width="10.421875" style="5" customWidth="1"/>
    <col min="4" max="4" width="8.421875" style="5" customWidth="1"/>
    <col min="5" max="5" width="9.7109375" style="5" customWidth="1"/>
    <col min="6" max="6" width="5.8515625" style="5" customWidth="1"/>
    <col min="7" max="8" width="5.7109375" style="5" customWidth="1"/>
    <col min="9" max="9" width="5.8515625" style="5" customWidth="1"/>
    <col min="10" max="10" width="5.421875" style="5" customWidth="1"/>
    <col min="11" max="11" width="6.00390625" style="5" customWidth="1"/>
    <col min="12" max="12" width="5.421875" style="5" customWidth="1"/>
    <col min="13" max="13" width="5.7109375" style="5" customWidth="1"/>
    <col min="14" max="19" width="6.7109375" style="5" customWidth="1"/>
    <col min="20" max="16384" width="11.421875" style="5" customWidth="1"/>
  </cols>
  <sheetData>
    <row r="1" spans="1:19" ht="21">
      <c r="A1" s="36"/>
      <c r="B1" s="36"/>
      <c r="C1" s="37" t="s">
        <v>18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8" t="s">
        <v>19</v>
      </c>
      <c r="O1" s="38"/>
      <c r="P1" s="38"/>
      <c r="Q1" s="38"/>
      <c r="R1" s="38"/>
      <c r="S1" s="38"/>
    </row>
    <row r="2" spans="1:19" ht="17.25">
      <c r="A2" s="39" t="s">
        <v>32</v>
      </c>
      <c r="B2" s="40"/>
      <c r="C2" s="41" t="s">
        <v>28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1:19" ht="12.75">
      <c r="A3" s="35" t="s">
        <v>31</v>
      </c>
      <c r="B3" s="6"/>
      <c r="C3" s="7" t="s">
        <v>1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</row>
    <row r="4" spans="1:19" ht="30.75">
      <c r="A4" s="35"/>
      <c r="B4" s="6" t="s">
        <v>0</v>
      </c>
      <c r="C4" s="24" t="s">
        <v>15</v>
      </c>
      <c r="D4" s="24" t="s">
        <v>16</v>
      </c>
      <c r="E4" s="24" t="s">
        <v>17</v>
      </c>
      <c r="F4" s="9" t="s">
        <v>3</v>
      </c>
      <c r="G4" s="9" t="s">
        <v>4</v>
      </c>
      <c r="H4" s="9" t="s">
        <v>5</v>
      </c>
      <c r="I4" s="9" t="s">
        <v>6</v>
      </c>
      <c r="J4" s="9" t="s">
        <v>7</v>
      </c>
      <c r="K4" s="9" t="s">
        <v>8</v>
      </c>
      <c r="L4" s="9" t="s">
        <v>9</v>
      </c>
      <c r="M4" s="9" t="s">
        <v>10</v>
      </c>
      <c r="N4" s="9" t="s">
        <v>11</v>
      </c>
      <c r="O4" s="9" t="s">
        <v>12</v>
      </c>
      <c r="P4" s="9" t="s">
        <v>13</v>
      </c>
      <c r="Q4" s="9" t="s">
        <v>14</v>
      </c>
      <c r="R4" s="10" t="s">
        <v>2</v>
      </c>
      <c r="S4" s="11" t="s">
        <v>30</v>
      </c>
    </row>
    <row r="5" spans="1:19" ht="31.5" customHeight="1">
      <c r="A5" s="12">
        <v>1</v>
      </c>
      <c r="B5" s="1" t="s">
        <v>21</v>
      </c>
      <c r="C5" s="4" t="s">
        <v>22</v>
      </c>
      <c r="D5" s="2" t="s">
        <v>20</v>
      </c>
      <c r="E5" s="2" t="s">
        <v>23</v>
      </c>
      <c r="F5" s="28">
        <v>1</v>
      </c>
      <c r="G5" s="25"/>
      <c r="H5" s="25"/>
      <c r="I5" s="28">
        <v>1</v>
      </c>
      <c r="J5" s="28">
        <v>1</v>
      </c>
      <c r="K5" s="28">
        <v>1</v>
      </c>
      <c r="L5" s="26"/>
      <c r="M5" s="25"/>
      <c r="N5" s="25"/>
      <c r="O5" s="25"/>
      <c r="P5" s="28">
        <v>1</v>
      </c>
      <c r="Q5" s="26"/>
      <c r="R5" s="22"/>
      <c r="S5" s="23">
        <f>(SUM(F5:Q5))/5</f>
        <v>1</v>
      </c>
    </row>
    <row r="6" spans="1:19" ht="39.75" customHeight="1">
      <c r="A6" s="12">
        <v>2</v>
      </c>
      <c r="B6" s="1" t="s">
        <v>24</v>
      </c>
      <c r="C6" s="4" t="s">
        <v>25</v>
      </c>
      <c r="D6" s="2" t="s">
        <v>20</v>
      </c>
      <c r="E6" s="2" t="s">
        <v>23</v>
      </c>
      <c r="F6" s="28">
        <v>0.98</v>
      </c>
      <c r="G6" s="25"/>
      <c r="H6" s="25"/>
      <c r="I6" s="28">
        <v>0.99</v>
      </c>
      <c r="J6" s="28">
        <v>1</v>
      </c>
      <c r="K6" s="28">
        <v>0.98</v>
      </c>
      <c r="L6" s="26"/>
      <c r="M6" s="25"/>
      <c r="N6" s="25"/>
      <c r="O6" s="25"/>
      <c r="P6" s="28">
        <v>0.96</v>
      </c>
      <c r="Q6" s="26"/>
      <c r="R6" s="22"/>
      <c r="S6" s="23">
        <f>(SUM(F6:Q6))/5</f>
        <v>0.982</v>
      </c>
    </row>
    <row r="7" spans="1:19" ht="35.25" customHeight="1">
      <c r="A7" s="12">
        <v>3</v>
      </c>
      <c r="B7" s="1" t="s">
        <v>26</v>
      </c>
      <c r="C7" s="4" t="s">
        <v>25</v>
      </c>
      <c r="D7" s="2" t="s">
        <v>20</v>
      </c>
      <c r="E7" s="2" t="s">
        <v>23</v>
      </c>
      <c r="F7" s="28">
        <v>0.65</v>
      </c>
      <c r="G7" s="25"/>
      <c r="H7" s="25"/>
      <c r="I7" s="28">
        <v>0.72</v>
      </c>
      <c r="J7" s="28">
        <v>0.91</v>
      </c>
      <c r="K7" s="28">
        <v>0.97</v>
      </c>
      <c r="L7" s="26"/>
      <c r="M7" s="25"/>
      <c r="N7" s="25"/>
      <c r="O7" s="25"/>
      <c r="P7" s="28">
        <v>0.92</v>
      </c>
      <c r="Q7" s="26"/>
      <c r="R7" s="22"/>
      <c r="S7" s="23">
        <f>(SUM(F7:Q7))/5</f>
        <v>0.834</v>
      </c>
    </row>
    <row r="8" spans="1:19" ht="34.5" customHeight="1">
      <c r="A8" s="12">
        <v>4</v>
      </c>
      <c r="B8" s="1" t="s">
        <v>27</v>
      </c>
      <c r="C8" s="4" t="s">
        <v>22</v>
      </c>
      <c r="D8" s="2" t="s">
        <v>20</v>
      </c>
      <c r="E8" s="2" t="s">
        <v>23</v>
      </c>
      <c r="F8" s="28">
        <v>1</v>
      </c>
      <c r="G8" s="25"/>
      <c r="H8" s="25"/>
      <c r="I8" s="28">
        <v>1</v>
      </c>
      <c r="J8" s="28">
        <v>0.91</v>
      </c>
      <c r="K8" s="28">
        <v>0.9</v>
      </c>
      <c r="L8" s="26"/>
      <c r="M8" s="25"/>
      <c r="N8" s="25"/>
      <c r="O8" s="25"/>
      <c r="P8" s="28">
        <v>1</v>
      </c>
      <c r="Q8" s="26"/>
      <c r="R8" s="22"/>
      <c r="S8" s="23">
        <f>(SUM(F8:Q8))/5</f>
        <v>0.9620000000000001</v>
      </c>
    </row>
    <row r="9" spans="1:19" ht="39" customHeight="1">
      <c r="A9" s="12">
        <v>5</v>
      </c>
      <c r="B9" s="1"/>
      <c r="C9" s="18"/>
      <c r="D9" s="19"/>
      <c r="E9" s="20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27"/>
      <c r="S9" s="17"/>
    </row>
    <row r="10" spans="1:19" ht="51.75" customHeight="1">
      <c r="A10" s="12">
        <v>6</v>
      </c>
      <c r="B10" s="1"/>
      <c r="C10" s="18"/>
      <c r="D10" s="19"/>
      <c r="E10" s="20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27"/>
      <c r="S10" s="17"/>
    </row>
    <row r="11" spans="1:19" ht="12.75">
      <c r="A11" s="12">
        <v>7</v>
      </c>
      <c r="B11" s="13"/>
      <c r="C11" s="14"/>
      <c r="D11" s="14"/>
      <c r="E11" s="14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6"/>
      <c r="S11" s="17"/>
    </row>
    <row r="13" spans="7:8" ht="12.75">
      <c r="G13" s="21"/>
      <c r="H13" s="5" t="s">
        <v>29</v>
      </c>
    </row>
  </sheetData>
  <sheetProtection/>
  <mergeCells count="6">
    <mergeCell ref="A3:A4"/>
    <mergeCell ref="A1:B1"/>
    <mergeCell ref="C1:M1"/>
    <mergeCell ref="N1:S1"/>
    <mergeCell ref="A2:B2"/>
    <mergeCell ref="C2:S2"/>
  </mergeCells>
  <printOptions/>
  <pageMargins left="0.75" right="0.75" top="0.14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J32" sqref="J32"/>
    </sheetView>
  </sheetViews>
  <sheetFormatPr defaultColWidth="11.421875" defaultRowHeight="12.75"/>
  <cols>
    <col min="1" max="1" width="4.00390625" style="5" customWidth="1"/>
    <col min="2" max="2" width="28.140625" style="5" customWidth="1"/>
    <col min="3" max="3" width="16.57421875" style="5" customWidth="1"/>
    <col min="4" max="4" width="34.28125" style="5" customWidth="1"/>
    <col min="5" max="16384" width="11.421875" style="5" customWidth="1"/>
  </cols>
  <sheetData>
    <row r="1" spans="1:4" ht="33.75" customHeight="1">
      <c r="A1" s="45" t="s">
        <v>32</v>
      </c>
      <c r="B1" s="46"/>
      <c r="C1" s="43" t="s">
        <v>33</v>
      </c>
      <c r="D1" s="44"/>
    </row>
    <row r="2" spans="1:4" ht="27">
      <c r="A2" s="29"/>
      <c r="B2" s="30" t="s">
        <v>0</v>
      </c>
      <c r="C2" s="34" t="s">
        <v>15</v>
      </c>
      <c r="D2" s="31" t="s">
        <v>30</v>
      </c>
    </row>
    <row r="3" spans="1:4" ht="31.5" customHeight="1">
      <c r="A3" s="12"/>
      <c r="B3" s="32" t="s">
        <v>21</v>
      </c>
      <c r="C3" s="4" t="s">
        <v>22</v>
      </c>
      <c r="D3" s="33">
        <v>1</v>
      </c>
    </row>
    <row r="4" spans="1:4" ht="39.75" customHeight="1">
      <c r="A4" s="12"/>
      <c r="B4" s="32" t="s">
        <v>24</v>
      </c>
      <c r="C4" s="4" t="s">
        <v>25</v>
      </c>
      <c r="D4" s="33">
        <v>0.98</v>
      </c>
    </row>
    <row r="5" spans="1:4" ht="35.25" customHeight="1">
      <c r="A5" s="12"/>
      <c r="B5" s="32" t="s">
        <v>26</v>
      </c>
      <c r="C5" s="4" t="s">
        <v>25</v>
      </c>
      <c r="D5" s="33">
        <v>0.83</v>
      </c>
    </row>
    <row r="6" spans="1:4" ht="34.5" customHeight="1">
      <c r="A6" s="12"/>
      <c r="B6" s="32" t="s">
        <v>27</v>
      </c>
      <c r="C6" s="4" t="s">
        <v>22</v>
      </c>
      <c r="D6" s="33">
        <v>0.96</v>
      </c>
    </row>
    <row r="7" spans="1:4" ht="3.75" customHeight="1">
      <c r="A7" s="12"/>
      <c r="B7" s="1"/>
      <c r="C7" s="27"/>
      <c r="D7" s="17"/>
    </row>
    <row r="8" spans="1:4" ht="3.75" customHeight="1">
      <c r="A8" s="12"/>
      <c r="B8" s="1"/>
      <c r="C8" s="27"/>
      <c r="D8" s="17"/>
    </row>
    <row r="9" spans="1:4" ht="3" customHeight="1">
      <c r="A9" s="12"/>
      <c r="B9" s="13"/>
      <c r="C9" s="16"/>
      <c r="D9" s="17"/>
    </row>
  </sheetData>
  <sheetProtection/>
  <mergeCells count="2">
    <mergeCell ref="C1:D1"/>
    <mergeCell ref="A1:B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Boadilla del 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Palomares</dc:creator>
  <cp:keywords/>
  <dc:description/>
  <cp:lastModifiedBy>ichamorro</cp:lastModifiedBy>
  <cp:lastPrinted>2017-01-30T08:14:28Z</cp:lastPrinted>
  <dcterms:created xsi:type="dcterms:W3CDTF">2007-03-05T10:11:01Z</dcterms:created>
  <dcterms:modified xsi:type="dcterms:W3CDTF">2017-03-17T11:10:38Z</dcterms:modified>
  <cp:category/>
  <cp:version/>
  <cp:contentType/>
  <cp:contentStatus/>
</cp:coreProperties>
</file>