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8" windowWidth="15132" windowHeight="7620" activeTab="1"/>
  </bookViews>
  <sheets>
    <sheet name="Hoja1" sheetId="1" r:id="rId1"/>
    <sheet name="Gral 2015" sheetId="2" r:id="rId2"/>
  </sheets>
  <calcPr calcId="125725"/>
</workbook>
</file>

<file path=xl/calcChain.xml><?xml version="1.0" encoding="utf-8"?>
<calcChain xmlns="http://schemas.openxmlformats.org/spreadsheetml/2006/main">
  <c r="R40" i="1"/>
  <c r="R27"/>
  <c r="R15"/>
  <c r="R39"/>
  <c r="R38"/>
  <c r="R37"/>
  <c r="R36"/>
  <c r="R35"/>
  <c r="R34"/>
  <c r="R33"/>
  <c r="R32"/>
  <c r="R31"/>
  <c r="R30"/>
  <c r="R29"/>
  <c r="R28"/>
  <c r="R26"/>
  <c r="R25"/>
  <c r="R24"/>
  <c r="R23"/>
  <c r="R22"/>
  <c r="R21"/>
  <c r="R20"/>
  <c r="R19"/>
  <c r="R18"/>
  <c r="R17"/>
  <c r="R16"/>
  <c r="R14"/>
  <c r="R13"/>
  <c r="R12"/>
  <c r="R11"/>
  <c r="R10"/>
  <c r="R9"/>
  <c r="R8"/>
  <c r="R7"/>
  <c r="R6"/>
  <c r="R5"/>
</calcChain>
</file>

<file path=xl/sharedStrings.xml><?xml version="1.0" encoding="utf-8"?>
<sst xmlns="http://schemas.openxmlformats.org/spreadsheetml/2006/main" count="278" uniqueCount="63">
  <si>
    <t>FICHA DE SEGUIMIENTO Y MEDICIÓN DE PROCESOS Actividades de Mayores</t>
  </si>
  <si>
    <t>AÑO 2015</t>
  </si>
  <si>
    <t>INDICADOR DE ASISTENCIAS ANUAL</t>
  </si>
  <si>
    <t>Num</t>
  </si>
  <si>
    <t>RESULTADO MEDICIÓN</t>
  </si>
  <si>
    <t>INDICADOR</t>
  </si>
  <si>
    <t>Límite admisible</t>
  </si>
  <si>
    <t>Frecuencia de toma de datos</t>
  </si>
  <si>
    <t>Responsable de toma de datos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</si>
  <si>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</si>
  <si>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</si>
  <si>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</si>
  <si>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</si>
  <si>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</si>
  <si>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</si>
  <si>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</si>
  <si>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</si>
  <si>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</si>
  <si>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</si>
  <si>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</si>
  <si>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</si>
  <si>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Media Mensual</t>
  </si>
  <si>
    <t>GYM AEROB (I)</t>
  </si>
  <si>
    <t>Indice asistencias</t>
  </si>
  <si>
    <t>&gt;50%</t>
  </si>
  <si>
    <t>Mensual</t>
  </si>
  <si>
    <t>T. Mayores</t>
  </si>
  <si>
    <t>GYM AEROB (II)</t>
  </si>
  <si>
    <t>&gt;50 %</t>
  </si>
  <si>
    <t>GYM AEROB (III)</t>
  </si>
  <si>
    <t>GYM AERO (IV)</t>
  </si>
  <si>
    <t>GYM MANTE (I)</t>
  </si>
  <si>
    <t>GYM MANTE (II)</t>
  </si>
  <si>
    <t>GYM MANTE (III)</t>
  </si>
  <si>
    <t>GYM MANTE (IV)</t>
  </si>
  <si>
    <t>AUDIOV INIC</t>
  </si>
  <si>
    <t>AUDIOV AVAN</t>
  </si>
  <si>
    <t>DISEÑO ARTIST</t>
  </si>
  <si>
    <t>LECTURA COM</t>
  </si>
  <si>
    <t>DINAMICA OC (I)</t>
  </si>
  <si>
    <t>DINAMICA OC (II)</t>
  </si>
  <si>
    <t>DINAMICA O (III)</t>
  </si>
  <si>
    <t>ESTIM COGN (I)</t>
  </si>
  <si>
    <t>ESTIM COGN (II)</t>
  </si>
  <si>
    <t>MANUALIDADES</t>
  </si>
  <si>
    <t>MEMORIA (I)</t>
  </si>
  <si>
    <t>MEMORIA (II)</t>
  </si>
  <si>
    <t>MEMORIA (III)</t>
  </si>
  <si>
    <t>MEMORIA (IV)</t>
  </si>
  <si>
    <t>MEMORIA (V)</t>
  </si>
  <si>
    <t>BAILE (I)</t>
  </si>
  <si>
    <t>BAILE (II)</t>
  </si>
  <si>
    <t>BAILE (III)</t>
  </si>
  <si>
    <t>BAILE (IV)</t>
  </si>
  <si>
    <t>BAILE (V)</t>
  </si>
  <si>
    <t>BAILE (VI)</t>
  </si>
  <si>
    <t>TEATRO</t>
  </si>
  <si>
    <t>CANTO</t>
  </si>
  <si>
    <t>GUITARRA</t>
  </si>
  <si>
    <t>YOGA (I)</t>
  </si>
  <si>
    <t>YOGA (II)</t>
  </si>
  <si>
    <t>TAI-CHI (I)</t>
  </si>
  <si>
    <t>TAI-CHI (II)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</si>
</sst>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1" xfId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17" fontId="8" fillId="0" borderId="1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wrapText="1"/>
    </xf>
    <xf numFmtId="0" fontId="8" fillId="0" borderId="1" xfId="1" applyFont="1" applyFill="1" applyBorder="1"/>
    <xf numFmtId="0" fontId="7" fillId="0" borderId="2" xfId="1" applyFont="1" applyFill="1" applyBorder="1" applyAlignment="1">
      <alignment horizontal="center" vertical="center" wrapText="1"/>
    </xf>
    <xf numFmtId="0" fontId="1" fillId="0" borderId="3" xfId="1" applyBorder="1" applyAlignment="1">
      <alignment horizontal="center"/>
    </xf>
    <xf numFmtId="17" fontId="8" fillId="2" borderId="3" xfId="1" applyNumberFormat="1" applyFont="1" applyFill="1" applyBorder="1" applyAlignment="1">
      <alignment horizontal="center" wrapText="1"/>
    </xf>
    <xf numFmtId="0" fontId="7" fillId="0" borderId="4" xfId="1" applyFont="1" applyFill="1" applyBorder="1" applyAlignment="1">
      <alignment horizontal="center" vertical="center" wrapText="1"/>
    </xf>
    <xf numFmtId="9" fontId="7" fillId="0" borderId="1" xfId="1" applyNumberFormat="1" applyFont="1" applyFill="1" applyBorder="1" applyAlignment="1">
      <alignment horizontal="center" vertical="center" wrapText="1"/>
    </xf>
    <xf numFmtId="9" fontId="5" fillId="0" borderId="1" xfId="1" applyNumberFormat="1" applyFont="1" applyFill="1" applyBorder="1" applyAlignment="1">
      <alignment horizontal="center" vertical="center" wrapText="1"/>
    </xf>
    <xf numFmtId="9" fontId="5" fillId="0" borderId="2" xfId="1" applyNumberFormat="1" applyFont="1" applyFill="1" applyBorder="1" applyAlignment="1">
      <alignment horizontal="center" vertical="center" wrapText="1"/>
    </xf>
    <xf numFmtId="9" fontId="5" fillId="0" borderId="4" xfId="1" applyNumberFormat="1" applyFont="1" applyFill="1" applyBorder="1" applyAlignment="1">
      <alignment horizontal="center" vertical="center" wrapText="1"/>
    </xf>
    <xf numFmtId="9" fontId="4" fillId="2" borderId="3" xfId="1" applyNumberFormat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2" xfId="1" applyFont="1" applyBorder="1" applyAlignment="1">
      <alignment vertical="center" wrapText="1"/>
    </xf>
    <xf numFmtId="9" fontId="5" fillId="3" borderId="1" xfId="1" applyNumberFormat="1" applyFont="1" applyFill="1" applyBorder="1" applyAlignment="1">
      <alignment horizontal="center" vertical="center" wrapText="1"/>
    </xf>
    <xf numFmtId="9" fontId="5" fillId="3" borderId="2" xfId="1" applyNumberFormat="1" applyFont="1" applyFill="1" applyBorder="1" applyAlignment="1">
      <alignment horizontal="center" vertical="center" wrapText="1"/>
    </xf>
    <xf numFmtId="9" fontId="5" fillId="3" borderId="4" xfId="1" applyNumberFormat="1" applyFont="1" applyFill="1" applyBorder="1" applyAlignment="1">
      <alignment horizontal="center" vertical="center" wrapText="1"/>
    </xf>
    <xf numFmtId="9" fontId="5" fillId="4" borderId="1" xfId="1" applyNumberFormat="1" applyFont="1" applyFill="1" applyBorder="1" applyAlignment="1">
      <alignment horizontal="center" vertical="center" wrapText="1"/>
    </xf>
    <xf numFmtId="9" fontId="5" fillId="4" borderId="2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3" fillId="0" borderId="5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right"/>
    </xf>
    <xf numFmtId="0" fontId="1" fillId="0" borderId="1" xfId="1" applyBorder="1" applyAlignment="1"/>
    <xf numFmtId="0" fontId="9" fillId="0" borderId="1" xfId="1" applyFont="1" applyFill="1" applyBorder="1" applyAlignment="1">
      <alignment horizontal="center"/>
    </xf>
    <xf numFmtId="0" fontId="1" fillId="0" borderId="1" xfId="1" applyBorder="1" applyAlignment="1">
      <alignment horizontal="center"/>
    </xf>
    <xf numFmtId="9" fontId="4" fillId="0" borderId="3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right"/>
    </xf>
    <xf numFmtId="0" fontId="3" fillId="5" borderId="5" xfId="1" applyFont="1" applyFill="1" applyBorder="1" applyAlignment="1">
      <alignment horizontal="center"/>
    </xf>
    <xf numFmtId="0" fontId="3" fillId="5" borderId="1" xfId="1" applyFont="1" applyFill="1" applyBorder="1" applyAlignment="1">
      <alignment horizontal="center" wrapText="1"/>
    </xf>
    <xf numFmtId="17" fontId="8" fillId="5" borderId="3" xfId="1" applyNumberFormat="1" applyFont="1" applyFill="1" applyBorder="1" applyAlignment="1">
      <alignment horizontal="center" wrapText="1"/>
    </xf>
    <xf numFmtId="0" fontId="3" fillId="5" borderId="5" xfId="1" applyFont="1" applyFill="1" applyBorder="1" applyAlignment="1">
      <alignment vertical="center" wrapText="1"/>
    </xf>
    <xf numFmtId="0" fontId="3" fillId="5" borderId="6" xfId="1" applyFont="1" applyFill="1" applyBorder="1" applyAlignment="1">
      <alignment vertical="center" wrapText="1"/>
    </xf>
    <xf numFmtId="0" fontId="3" fillId="5" borderId="2" xfId="1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opLeftCell="A34" workbookViewId="0">
      <selection activeCell="F45" sqref="F45"/>
    </sheetView>
  </sheetViews>
  <sheetFormatPr baseColWidth="10" defaultRowHeight="14.4"/>
  <cols>
    <col min="1" max="1" width="12" customWidth="1"/>
    <col min="3" max="3" width="9.6640625" customWidth="1"/>
    <col min="4" max="4" width="10.5546875" customWidth="1"/>
    <col min="6" max="6" width="7.109375" customWidth="1"/>
    <col min="7" max="7" width="6.44140625" customWidth="1"/>
    <col min="8" max="8" width="5.5546875" customWidth="1"/>
    <col min="9" max="10" width="6.5546875" customWidth="1"/>
    <col min="11" max="11" width="5.5546875" customWidth="1"/>
    <col min="12" max="12" width="2.6640625" customWidth="1"/>
    <col min="13" max="13" width="3" customWidth="1"/>
    <col min="14" max="14" width="3.33203125" customWidth="1"/>
    <col min="15" max="15" width="6" customWidth="1"/>
    <col min="16" max="16" width="6.33203125" customWidth="1"/>
    <col min="17" max="17" width="6.109375" customWidth="1"/>
    <col min="18" max="18" width="9.44140625" customWidth="1"/>
  </cols>
  <sheetData>
    <row r="1" spans="1:18" ht="28.5" customHeight="1">
      <c r="A1" s="26"/>
      <c r="B1" s="26"/>
      <c r="C1" s="28" t="s">
        <v>0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7"/>
      <c r="O1" s="27"/>
      <c r="P1" s="27"/>
      <c r="Q1" s="27"/>
      <c r="R1" s="27"/>
    </row>
    <row r="2" spans="1:18" ht="21.75" customHeight="1">
      <c r="A2" s="29" t="s">
        <v>1</v>
      </c>
      <c r="B2" s="30"/>
      <c r="C2" s="31" t="s">
        <v>2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>
      <c r="A3" s="25" t="s">
        <v>3</v>
      </c>
      <c r="B3" s="6"/>
      <c r="C3" s="1" t="s">
        <v>4</v>
      </c>
      <c r="D3" s="1"/>
      <c r="E3" s="1"/>
      <c r="F3" s="1"/>
      <c r="G3" s="12"/>
      <c r="H3" s="1"/>
      <c r="I3" s="1"/>
      <c r="J3" s="1"/>
      <c r="K3" s="1"/>
      <c r="L3" s="1"/>
      <c r="M3" s="1"/>
      <c r="N3" s="1"/>
      <c r="O3" s="1"/>
      <c r="P3" s="1"/>
      <c r="Q3" s="1"/>
      <c r="R3" s="8"/>
    </row>
    <row r="4" spans="1:18" ht="35.4">
      <c r="A4" s="25"/>
      <c r="B4" s="6" t="s">
        <v>5</v>
      </c>
      <c r="C4" s="5" t="s">
        <v>6</v>
      </c>
      <c r="D4" s="5" t="s">
        <v>7</v>
      </c>
      <c r="E4" s="5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4" t="s">
        <v>18</v>
      </c>
      <c r="P4" s="4" t="s">
        <v>19</v>
      </c>
      <c r="Q4" s="4" t="s">
        <v>20</v>
      </c>
      <c r="R4" s="9" t="s">
        <v>21</v>
      </c>
    </row>
    <row r="5" spans="1:18">
      <c r="A5" s="16" t="s">
        <v>22</v>
      </c>
      <c r="B5" s="3" t="s">
        <v>23</v>
      </c>
      <c r="C5" s="11" t="s">
        <v>24</v>
      </c>
      <c r="D5" s="2" t="s">
        <v>25</v>
      </c>
      <c r="E5" s="2" t="s">
        <v>26</v>
      </c>
      <c r="F5" s="12">
        <v>0.83</v>
      </c>
      <c r="G5" s="12">
        <v>0.79</v>
      </c>
      <c r="H5" s="12">
        <v>0.93</v>
      </c>
      <c r="I5" s="12">
        <v>0.82</v>
      </c>
      <c r="J5" s="12">
        <v>0.82</v>
      </c>
      <c r="K5" s="12">
        <v>0.06</v>
      </c>
      <c r="L5" s="19"/>
      <c r="M5" s="19"/>
      <c r="N5" s="19"/>
      <c r="O5" s="12">
        <v>1</v>
      </c>
      <c r="P5" s="12">
        <v>1</v>
      </c>
      <c r="Q5" s="12">
        <v>0.67</v>
      </c>
      <c r="R5" s="15">
        <f>(SUM(F5:Q5))/9</f>
        <v>0.76888888888888884</v>
      </c>
    </row>
    <row r="6" spans="1:18">
      <c r="A6" s="16" t="s">
        <v>27</v>
      </c>
      <c r="B6" s="3" t="s">
        <v>23</v>
      </c>
      <c r="C6" s="11" t="s">
        <v>28</v>
      </c>
      <c r="D6" s="2" t="s">
        <v>25</v>
      </c>
      <c r="E6" s="2" t="s">
        <v>26</v>
      </c>
      <c r="F6" s="12">
        <v>0.94</v>
      </c>
      <c r="G6" s="12">
        <v>0.88</v>
      </c>
      <c r="H6" s="12">
        <v>0.97</v>
      </c>
      <c r="I6" s="12">
        <v>0.9</v>
      </c>
      <c r="J6" s="12">
        <v>0.9</v>
      </c>
      <c r="K6" s="12">
        <v>0.84</v>
      </c>
      <c r="L6" s="19"/>
      <c r="M6" s="19"/>
      <c r="N6" s="19"/>
      <c r="O6" s="12">
        <v>0.94</v>
      </c>
      <c r="P6" s="12">
        <v>0.97</v>
      </c>
      <c r="Q6" s="12">
        <v>0.9</v>
      </c>
      <c r="R6" s="15">
        <f t="shared" ref="R6:R39" si="0">(SUM(F6:Q6))/9</f>
        <v>0.91555555555555534</v>
      </c>
    </row>
    <row r="7" spans="1:18">
      <c r="A7" s="16" t="s">
        <v>29</v>
      </c>
      <c r="B7" s="3" t="s">
        <v>23</v>
      </c>
      <c r="C7" s="11" t="s">
        <v>28</v>
      </c>
      <c r="D7" s="2" t="s">
        <v>25</v>
      </c>
      <c r="E7" s="2" t="s">
        <v>26</v>
      </c>
      <c r="F7" s="12">
        <v>0.64</v>
      </c>
      <c r="G7" s="12">
        <v>0.97</v>
      </c>
      <c r="H7" s="12">
        <v>0.87</v>
      </c>
      <c r="I7" s="12">
        <v>0.94</v>
      </c>
      <c r="J7" s="12">
        <v>0.94</v>
      </c>
      <c r="K7" s="12">
        <v>0.52</v>
      </c>
      <c r="L7" s="19"/>
      <c r="M7" s="19"/>
      <c r="N7" s="19"/>
      <c r="O7" s="12">
        <v>0.97</v>
      </c>
      <c r="P7" s="12">
        <v>1</v>
      </c>
      <c r="Q7" s="12">
        <v>0.97</v>
      </c>
      <c r="R7" s="15">
        <f t="shared" si="0"/>
        <v>0.86888888888888871</v>
      </c>
    </row>
    <row r="8" spans="1:18">
      <c r="A8" s="16" t="s">
        <v>30</v>
      </c>
      <c r="B8" s="3" t="s">
        <v>23</v>
      </c>
      <c r="C8" s="11" t="s">
        <v>24</v>
      </c>
      <c r="D8" s="2" t="s">
        <v>25</v>
      </c>
      <c r="E8" s="2" t="s">
        <v>26</v>
      </c>
      <c r="F8" s="22">
        <v>0.97</v>
      </c>
      <c r="G8" s="22">
        <v>0.9</v>
      </c>
      <c r="H8" s="22">
        <v>0.97</v>
      </c>
      <c r="I8" s="22">
        <v>0.87</v>
      </c>
      <c r="J8" s="22">
        <v>0.87</v>
      </c>
      <c r="K8" s="22">
        <v>0.73</v>
      </c>
      <c r="L8" s="19"/>
      <c r="M8" s="19"/>
      <c r="N8" s="19"/>
      <c r="O8" s="12">
        <v>1</v>
      </c>
      <c r="P8" s="12">
        <v>0.97</v>
      </c>
      <c r="Q8" s="12">
        <v>0.94</v>
      </c>
      <c r="R8" s="15">
        <f t="shared" si="0"/>
        <v>0.91333333333333344</v>
      </c>
    </row>
    <row r="9" spans="1:18">
      <c r="A9" s="16" t="s">
        <v>31</v>
      </c>
      <c r="B9" s="3" t="s">
        <v>23</v>
      </c>
      <c r="C9" s="11" t="s">
        <v>24</v>
      </c>
      <c r="D9" s="2" t="s">
        <v>25</v>
      </c>
      <c r="E9" s="2" t="s">
        <v>26</v>
      </c>
      <c r="F9" s="12">
        <v>0.9</v>
      </c>
      <c r="G9" s="12">
        <v>0.94</v>
      </c>
      <c r="H9" s="12">
        <v>0.93</v>
      </c>
      <c r="I9" s="12">
        <v>0.97</v>
      </c>
      <c r="J9" s="12">
        <v>0.94</v>
      </c>
      <c r="K9" s="12">
        <v>0.9</v>
      </c>
      <c r="L9" s="19"/>
      <c r="M9" s="19"/>
      <c r="N9" s="19"/>
      <c r="O9" s="12">
        <v>0.97</v>
      </c>
      <c r="P9" s="12">
        <v>1</v>
      </c>
      <c r="Q9" s="12">
        <v>1</v>
      </c>
      <c r="R9" s="15">
        <f t="shared" si="0"/>
        <v>0.95000000000000007</v>
      </c>
    </row>
    <row r="10" spans="1:18">
      <c r="A10" s="16" t="s">
        <v>32</v>
      </c>
      <c r="B10" s="3" t="s">
        <v>23</v>
      </c>
      <c r="C10" s="11" t="s">
        <v>24</v>
      </c>
      <c r="D10" s="2" t="s">
        <v>25</v>
      </c>
      <c r="E10" s="2" t="s">
        <v>26</v>
      </c>
      <c r="F10" s="12">
        <v>0.97</v>
      </c>
      <c r="G10" s="12">
        <v>0.91</v>
      </c>
      <c r="H10" s="12">
        <v>0.9</v>
      </c>
      <c r="I10" s="12">
        <v>0.79</v>
      </c>
      <c r="J10" s="12">
        <v>0</v>
      </c>
      <c r="K10" s="12">
        <v>0.69</v>
      </c>
      <c r="L10" s="19"/>
      <c r="M10" s="19"/>
      <c r="N10" s="19"/>
      <c r="O10" s="12">
        <v>1</v>
      </c>
      <c r="P10" s="12">
        <v>0.97</v>
      </c>
      <c r="Q10" s="12">
        <v>0.93</v>
      </c>
      <c r="R10" s="15">
        <f t="shared" si="0"/>
        <v>0.79555555555555546</v>
      </c>
    </row>
    <row r="11" spans="1:18">
      <c r="A11" s="16" t="s">
        <v>33</v>
      </c>
      <c r="B11" s="3" t="s">
        <v>23</v>
      </c>
      <c r="C11" s="11" t="s">
        <v>24</v>
      </c>
      <c r="D11" s="2" t="s">
        <v>25</v>
      </c>
      <c r="E11" s="2" t="s">
        <v>26</v>
      </c>
      <c r="F11" s="12">
        <v>0.9</v>
      </c>
      <c r="G11" s="12">
        <v>0.93</v>
      </c>
      <c r="H11" s="12">
        <v>0.97</v>
      </c>
      <c r="I11" s="12">
        <v>0.9</v>
      </c>
      <c r="J11" s="12">
        <v>7.0000000000000007E-2</v>
      </c>
      <c r="K11" s="12">
        <v>0.83</v>
      </c>
      <c r="L11" s="19"/>
      <c r="M11" s="19"/>
      <c r="N11" s="19"/>
      <c r="O11" s="12">
        <v>1</v>
      </c>
      <c r="P11" s="12">
        <v>0.97</v>
      </c>
      <c r="Q11" s="12">
        <v>0.97</v>
      </c>
      <c r="R11" s="15">
        <f t="shared" si="0"/>
        <v>0.83777777777777773</v>
      </c>
    </row>
    <row r="12" spans="1:18" ht="20.399999999999999">
      <c r="A12" s="16" t="s">
        <v>34</v>
      </c>
      <c r="B12" s="3" t="s">
        <v>23</v>
      </c>
      <c r="C12" s="11" t="s">
        <v>24</v>
      </c>
      <c r="D12" s="2" t="s">
        <v>25</v>
      </c>
      <c r="E12" s="2" t="s">
        <v>26</v>
      </c>
      <c r="F12" s="22">
        <v>0.93</v>
      </c>
      <c r="G12" s="22">
        <v>1</v>
      </c>
      <c r="H12" s="22">
        <v>0.97</v>
      </c>
      <c r="I12" s="22">
        <v>0.97</v>
      </c>
      <c r="J12" s="22">
        <v>0.91</v>
      </c>
      <c r="K12" s="22">
        <v>0.06</v>
      </c>
      <c r="L12" s="19"/>
      <c r="M12" s="19"/>
      <c r="N12" s="19"/>
      <c r="O12" s="12">
        <v>0.97</v>
      </c>
      <c r="P12" s="12">
        <v>1</v>
      </c>
      <c r="Q12" s="12">
        <v>0.97</v>
      </c>
      <c r="R12" s="15">
        <f t="shared" si="0"/>
        <v>0.86444444444444435</v>
      </c>
    </row>
    <row r="13" spans="1:18">
      <c r="A13" s="16" t="s">
        <v>35</v>
      </c>
      <c r="B13" s="3" t="s">
        <v>23</v>
      </c>
      <c r="C13" s="11" t="s">
        <v>24</v>
      </c>
      <c r="D13" s="2" t="s">
        <v>25</v>
      </c>
      <c r="E13" s="2" t="s">
        <v>26</v>
      </c>
      <c r="F13" s="12">
        <v>0.88</v>
      </c>
      <c r="G13" s="12">
        <v>1</v>
      </c>
      <c r="H13" s="12">
        <v>0.6</v>
      </c>
      <c r="I13" s="12">
        <v>1</v>
      </c>
      <c r="J13" s="12">
        <v>1</v>
      </c>
      <c r="K13" s="12">
        <v>0.53</v>
      </c>
      <c r="L13" s="19"/>
      <c r="M13" s="19"/>
      <c r="N13" s="19"/>
      <c r="O13" s="12">
        <v>0.8</v>
      </c>
      <c r="P13" s="12">
        <v>0.8</v>
      </c>
      <c r="Q13" s="12">
        <v>0.8</v>
      </c>
      <c r="R13" s="15">
        <f t="shared" si="0"/>
        <v>0.82333333333333336</v>
      </c>
    </row>
    <row r="14" spans="1:18">
      <c r="A14" s="16" t="s">
        <v>36</v>
      </c>
      <c r="B14" s="3" t="s">
        <v>23</v>
      </c>
      <c r="C14" s="11" t="s">
        <v>24</v>
      </c>
      <c r="D14" s="2" t="s">
        <v>25</v>
      </c>
      <c r="E14" s="2" t="s">
        <v>26</v>
      </c>
      <c r="F14" s="12">
        <v>1</v>
      </c>
      <c r="G14" s="12">
        <v>1</v>
      </c>
      <c r="H14" s="12">
        <v>0.48</v>
      </c>
      <c r="I14" s="12">
        <v>1</v>
      </c>
      <c r="J14" s="12">
        <v>1</v>
      </c>
      <c r="K14" s="12">
        <v>0.75</v>
      </c>
      <c r="L14" s="19"/>
      <c r="M14" s="19"/>
      <c r="N14" s="19"/>
      <c r="O14" s="12">
        <v>0.92</v>
      </c>
      <c r="P14" s="12">
        <v>0.92</v>
      </c>
      <c r="Q14" s="12">
        <v>0.92</v>
      </c>
      <c r="R14" s="15">
        <f t="shared" si="0"/>
        <v>0.88777777777777778</v>
      </c>
    </row>
    <row r="15" spans="1:18">
      <c r="A15" s="16" t="s">
        <v>37</v>
      </c>
      <c r="B15" s="3" t="s">
        <v>23</v>
      </c>
      <c r="C15" s="11" t="s">
        <v>24</v>
      </c>
      <c r="D15" s="2" t="s">
        <v>25</v>
      </c>
      <c r="E15" s="2" t="s">
        <v>26</v>
      </c>
      <c r="F15" s="19"/>
      <c r="G15" s="19"/>
      <c r="H15" s="19"/>
      <c r="I15" s="12">
        <v>0</v>
      </c>
      <c r="J15" s="12">
        <v>1</v>
      </c>
      <c r="K15" s="12">
        <v>1</v>
      </c>
      <c r="L15" s="19"/>
      <c r="M15" s="19"/>
      <c r="N15" s="19"/>
      <c r="O15" s="12">
        <v>1</v>
      </c>
      <c r="P15" s="12">
        <v>1</v>
      </c>
      <c r="Q15" s="12">
        <v>0.67</v>
      </c>
      <c r="R15" s="15">
        <f>(SUM(F15:Q15))/6</f>
        <v>0.77833333333333332</v>
      </c>
    </row>
    <row r="16" spans="1:18" ht="17.25" customHeight="1">
      <c r="A16" s="16" t="s">
        <v>38</v>
      </c>
      <c r="B16" s="3" t="s">
        <v>23</v>
      </c>
      <c r="C16" s="11" t="s">
        <v>24</v>
      </c>
      <c r="D16" s="2" t="s">
        <v>25</v>
      </c>
      <c r="E16" s="2" t="s">
        <v>26</v>
      </c>
      <c r="F16" s="12">
        <v>0.87</v>
      </c>
      <c r="G16" s="12">
        <v>1</v>
      </c>
      <c r="H16" s="12">
        <v>0.53</v>
      </c>
      <c r="I16" s="12">
        <v>1</v>
      </c>
      <c r="J16" s="12">
        <v>1</v>
      </c>
      <c r="K16" s="12">
        <v>1</v>
      </c>
      <c r="L16" s="19"/>
      <c r="M16" s="19"/>
      <c r="N16" s="19"/>
      <c r="O16" s="12">
        <v>1</v>
      </c>
      <c r="P16" s="12">
        <v>1</v>
      </c>
      <c r="Q16" s="12">
        <v>0.92</v>
      </c>
      <c r="R16" s="15">
        <f t="shared" si="0"/>
        <v>0.92444444444444451</v>
      </c>
    </row>
    <row r="17" spans="1:18" ht="15" thickBot="1">
      <c r="A17" s="17" t="s">
        <v>39</v>
      </c>
      <c r="B17" s="3" t="s">
        <v>23</v>
      </c>
      <c r="C17" s="11" t="s">
        <v>24</v>
      </c>
      <c r="D17" s="10" t="s">
        <v>25</v>
      </c>
      <c r="E17" s="10" t="s">
        <v>26</v>
      </c>
      <c r="F17" s="12">
        <v>0.88</v>
      </c>
      <c r="G17" s="12">
        <v>0.88</v>
      </c>
      <c r="H17" s="14">
        <v>0.88</v>
      </c>
      <c r="I17" s="14">
        <v>0.84</v>
      </c>
      <c r="J17" s="14">
        <v>0.88</v>
      </c>
      <c r="K17" s="14">
        <v>0.8</v>
      </c>
      <c r="L17" s="21"/>
      <c r="M17" s="21"/>
      <c r="N17" s="21"/>
      <c r="O17" s="14">
        <v>0.88</v>
      </c>
      <c r="P17" s="14">
        <v>0.84</v>
      </c>
      <c r="Q17" s="14">
        <v>0.84</v>
      </c>
      <c r="R17" s="15">
        <f t="shared" si="0"/>
        <v>0.85777777777777775</v>
      </c>
    </row>
    <row r="18" spans="1:18" ht="20.399999999999999">
      <c r="A18" s="18" t="s">
        <v>40</v>
      </c>
      <c r="B18" s="3" t="s">
        <v>23</v>
      </c>
      <c r="C18" s="11" t="s">
        <v>24</v>
      </c>
      <c r="D18" s="7" t="s">
        <v>25</v>
      </c>
      <c r="E18" s="7" t="s">
        <v>26</v>
      </c>
      <c r="F18" s="13">
        <v>1</v>
      </c>
      <c r="G18" s="12">
        <v>0.95</v>
      </c>
      <c r="H18" s="13">
        <v>0.76</v>
      </c>
      <c r="I18" s="13">
        <v>0.91</v>
      </c>
      <c r="J18" s="13">
        <v>0.86</v>
      </c>
      <c r="K18" s="13">
        <v>0.83</v>
      </c>
      <c r="L18" s="20"/>
      <c r="M18" s="20"/>
      <c r="N18" s="20"/>
      <c r="O18" s="13">
        <v>0.95</v>
      </c>
      <c r="P18" s="13">
        <v>1</v>
      </c>
      <c r="Q18" s="13">
        <v>1</v>
      </c>
      <c r="R18" s="15">
        <f t="shared" si="0"/>
        <v>0.91777777777777791</v>
      </c>
    </row>
    <row r="19" spans="1:18">
      <c r="A19" s="18" t="s">
        <v>41</v>
      </c>
      <c r="B19" s="3" t="s">
        <v>23</v>
      </c>
      <c r="C19" s="11" t="s">
        <v>24</v>
      </c>
      <c r="D19" s="7" t="s">
        <v>25</v>
      </c>
      <c r="E19" s="7" t="s">
        <v>26</v>
      </c>
      <c r="F19" s="13">
        <v>0.92</v>
      </c>
      <c r="G19" s="12">
        <v>0</v>
      </c>
      <c r="H19" s="13">
        <v>0.88</v>
      </c>
      <c r="I19" s="13">
        <v>0.92</v>
      </c>
      <c r="J19" s="13">
        <v>0.92</v>
      </c>
      <c r="K19" s="13">
        <v>0.87</v>
      </c>
      <c r="L19" s="20"/>
      <c r="M19" s="20"/>
      <c r="N19" s="20"/>
      <c r="O19" s="13">
        <v>0.86</v>
      </c>
      <c r="P19" s="13">
        <v>0.87</v>
      </c>
      <c r="Q19" s="13">
        <v>0.88</v>
      </c>
      <c r="R19" s="15">
        <f t="shared" si="0"/>
        <v>0.7911111111111111</v>
      </c>
    </row>
    <row r="20" spans="1:18">
      <c r="A20" s="18" t="s">
        <v>42</v>
      </c>
      <c r="B20" s="3" t="s">
        <v>23</v>
      </c>
      <c r="C20" s="11" t="s">
        <v>24</v>
      </c>
      <c r="D20" s="7" t="s">
        <v>25</v>
      </c>
      <c r="E20" s="7" t="s">
        <v>26</v>
      </c>
      <c r="F20" s="13">
        <v>0.67</v>
      </c>
      <c r="G20" s="12">
        <v>0.67</v>
      </c>
      <c r="H20" s="13">
        <v>0.39</v>
      </c>
      <c r="I20" s="13">
        <v>0.78</v>
      </c>
      <c r="J20" s="13">
        <v>0.78</v>
      </c>
      <c r="K20" s="13">
        <v>0.78</v>
      </c>
      <c r="L20" s="20"/>
      <c r="M20" s="20"/>
      <c r="N20" s="20"/>
      <c r="O20" s="13">
        <v>0.87</v>
      </c>
      <c r="P20" s="13">
        <v>1</v>
      </c>
      <c r="Q20" s="13">
        <v>0.88</v>
      </c>
      <c r="R20" s="15">
        <f t="shared" si="0"/>
        <v>0.75777777777777777</v>
      </c>
    </row>
    <row r="21" spans="1:18">
      <c r="A21" s="18" t="s">
        <v>43</v>
      </c>
      <c r="B21" s="3" t="s">
        <v>23</v>
      </c>
      <c r="C21" s="11" t="s">
        <v>24</v>
      </c>
      <c r="D21" s="7" t="s">
        <v>25</v>
      </c>
      <c r="E21" s="7" t="s">
        <v>26</v>
      </c>
      <c r="F21" s="23">
        <v>0.78</v>
      </c>
      <c r="G21" s="22">
        <v>0.78</v>
      </c>
      <c r="H21" s="23">
        <v>0.39</v>
      </c>
      <c r="I21" s="23">
        <v>0.87</v>
      </c>
      <c r="J21" s="23">
        <v>0.87</v>
      </c>
      <c r="K21" s="23">
        <v>0.87</v>
      </c>
      <c r="L21" s="20"/>
      <c r="M21" s="20"/>
      <c r="N21" s="20"/>
      <c r="O21" s="13">
        <v>0.62</v>
      </c>
      <c r="P21" s="13">
        <v>0.82</v>
      </c>
      <c r="Q21" s="13">
        <v>0.82</v>
      </c>
      <c r="R21" s="15">
        <f t="shared" si="0"/>
        <v>0.75777777777777788</v>
      </c>
    </row>
    <row r="22" spans="1:18" ht="20.399999999999999">
      <c r="A22" s="18" t="s">
        <v>44</v>
      </c>
      <c r="B22" s="3" t="s">
        <v>23</v>
      </c>
      <c r="C22" s="11" t="s">
        <v>24</v>
      </c>
      <c r="D22" s="7" t="s">
        <v>25</v>
      </c>
      <c r="E22" s="7" t="s">
        <v>26</v>
      </c>
      <c r="F22" s="13">
        <v>0.89</v>
      </c>
      <c r="G22" s="12">
        <v>0.89</v>
      </c>
      <c r="H22" s="13">
        <v>0.28000000000000003</v>
      </c>
      <c r="I22" s="13">
        <v>0.78</v>
      </c>
      <c r="J22" s="13">
        <v>0.72</v>
      </c>
      <c r="K22" s="13">
        <v>0.78</v>
      </c>
      <c r="L22" s="20"/>
      <c r="M22" s="20"/>
      <c r="N22" s="20"/>
      <c r="O22" s="13">
        <v>0.75</v>
      </c>
      <c r="P22" s="13">
        <v>0.88</v>
      </c>
      <c r="Q22" s="13">
        <v>0.93</v>
      </c>
      <c r="R22" s="15">
        <f t="shared" si="0"/>
        <v>0.76666666666666661</v>
      </c>
    </row>
    <row r="23" spans="1:18" ht="17.25" customHeight="1">
      <c r="A23" s="18" t="s">
        <v>45</v>
      </c>
      <c r="B23" s="3" t="s">
        <v>23</v>
      </c>
      <c r="C23" s="11" t="s">
        <v>24</v>
      </c>
      <c r="D23" s="7" t="s">
        <v>25</v>
      </c>
      <c r="E23" s="7" t="s">
        <v>26</v>
      </c>
      <c r="F23" s="13">
        <v>0.89</v>
      </c>
      <c r="G23" s="12">
        <v>0.9</v>
      </c>
      <c r="H23" s="13">
        <v>0.4</v>
      </c>
      <c r="I23" s="13">
        <v>0.89</v>
      </c>
      <c r="J23" s="13">
        <v>0.89</v>
      </c>
      <c r="K23" s="13">
        <v>0.89</v>
      </c>
      <c r="L23" s="20"/>
      <c r="M23" s="20"/>
      <c r="N23" s="20"/>
      <c r="O23" s="13">
        <v>0.94</v>
      </c>
      <c r="P23" s="13">
        <v>1</v>
      </c>
      <c r="Q23" s="13">
        <v>0.94</v>
      </c>
      <c r="R23" s="15">
        <f t="shared" si="0"/>
        <v>0.86</v>
      </c>
    </row>
    <row r="24" spans="1:18" ht="18" customHeight="1">
      <c r="A24" s="18" t="s">
        <v>46</v>
      </c>
      <c r="B24" s="3" t="s">
        <v>23</v>
      </c>
      <c r="C24" s="11" t="s">
        <v>24</v>
      </c>
      <c r="D24" s="7" t="s">
        <v>25</v>
      </c>
      <c r="E24" s="7" t="s">
        <v>26</v>
      </c>
      <c r="F24" s="13">
        <v>0.95</v>
      </c>
      <c r="G24" s="12">
        <v>0.81</v>
      </c>
      <c r="H24" s="13">
        <v>0.85</v>
      </c>
      <c r="I24" s="13">
        <v>0.89</v>
      </c>
      <c r="J24" s="13">
        <v>0.89</v>
      </c>
      <c r="K24" s="13">
        <v>0.89</v>
      </c>
      <c r="L24" s="20"/>
      <c r="M24" s="20"/>
      <c r="N24" s="20"/>
      <c r="O24" s="13">
        <v>0.88</v>
      </c>
      <c r="P24" s="13">
        <v>1</v>
      </c>
      <c r="Q24" s="13">
        <v>0.94</v>
      </c>
      <c r="R24" s="15">
        <f t="shared" si="0"/>
        <v>0.89999999999999991</v>
      </c>
    </row>
    <row r="25" spans="1:18" ht="18.75" customHeight="1">
      <c r="A25" s="18" t="s">
        <v>47</v>
      </c>
      <c r="B25" s="3" t="s">
        <v>23</v>
      </c>
      <c r="C25" s="11" t="s">
        <v>24</v>
      </c>
      <c r="D25" s="7" t="s">
        <v>25</v>
      </c>
      <c r="E25" s="7" t="s">
        <v>26</v>
      </c>
      <c r="F25" s="13">
        <v>0.95</v>
      </c>
      <c r="G25" s="12">
        <v>0.95</v>
      </c>
      <c r="H25" s="13">
        <v>0.9</v>
      </c>
      <c r="I25" s="13">
        <v>0.94</v>
      </c>
      <c r="J25" s="13">
        <v>0.94</v>
      </c>
      <c r="K25" s="13">
        <v>0.89</v>
      </c>
      <c r="L25" s="20"/>
      <c r="M25" s="20"/>
      <c r="N25" s="20"/>
      <c r="O25" s="13">
        <v>0.8</v>
      </c>
      <c r="P25" s="13">
        <v>1</v>
      </c>
      <c r="Q25" s="13">
        <v>0.94</v>
      </c>
      <c r="R25" s="15">
        <f t="shared" si="0"/>
        <v>0.92333333333333323</v>
      </c>
    </row>
    <row r="26" spans="1:18" ht="16.5" customHeight="1">
      <c r="A26" s="18" t="s">
        <v>48</v>
      </c>
      <c r="B26" s="3" t="s">
        <v>23</v>
      </c>
      <c r="C26" s="11" t="s">
        <v>24</v>
      </c>
      <c r="D26" s="7" t="s">
        <v>25</v>
      </c>
      <c r="E26" s="7" t="s">
        <v>26</v>
      </c>
      <c r="F26" s="23">
        <v>0.9</v>
      </c>
      <c r="G26" s="22">
        <v>0.9</v>
      </c>
      <c r="H26" s="23">
        <v>0.85</v>
      </c>
      <c r="I26" s="23">
        <v>0.89</v>
      </c>
      <c r="J26" s="23">
        <v>0.89</v>
      </c>
      <c r="K26" s="23">
        <v>0.89</v>
      </c>
      <c r="L26" s="20"/>
      <c r="M26" s="20"/>
      <c r="N26" s="20"/>
      <c r="O26" s="13">
        <v>0.55000000000000004</v>
      </c>
      <c r="P26" s="13">
        <v>0.78</v>
      </c>
      <c r="Q26" s="13">
        <v>1</v>
      </c>
      <c r="R26" s="15">
        <f t="shared" si="0"/>
        <v>0.85</v>
      </c>
    </row>
    <row r="27" spans="1:18" ht="18" customHeight="1">
      <c r="A27" s="18" t="s">
        <v>49</v>
      </c>
      <c r="B27" s="3" t="s">
        <v>23</v>
      </c>
      <c r="C27" s="11" t="s">
        <v>24</v>
      </c>
      <c r="D27" s="7" t="s">
        <v>25</v>
      </c>
      <c r="E27" s="7" t="s">
        <v>26</v>
      </c>
      <c r="F27" s="20"/>
      <c r="G27" s="19"/>
      <c r="H27" s="23">
        <v>0.05</v>
      </c>
      <c r="I27" s="23">
        <v>0.77</v>
      </c>
      <c r="J27" s="23">
        <v>0.91</v>
      </c>
      <c r="K27" s="23">
        <v>0.91</v>
      </c>
      <c r="L27" s="20"/>
      <c r="M27" s="20"/>
      <c r="N27" s="20"/>
      <c r="O27" s="13">
        <v>0.9</v>
      </c>
      <c r="P27" s="13">
        <v>0.87</v>
      </c>
      <c r="Q27" s="13">
        <v>0.94</v>
      </c>
      <c r="R27" s="15">
        <f>(SUM(F27:Q27))/7</f>
        <v>0.76428571428571423</v>
      </c>
    </row>
    <row r="28" spans="1:18" ht="16.5" customHeight="1">
      <c r="A28" s="18" t="s">
        <v>50</v>
      </c>
      <c r="B28" s="3" t="s">
        <v>23</v>
      </c>
      <c r="C28" s="11" t="s">
        <v>24</v>
      </c>
      <c r="D28" s="7" t="s">
        <v>25</v>
      </c>
      <c r="E28" s="7" t="s">
        <v>26</v>
      </c>
      <c r="F28" s="13">
        <v>0.88</v>
      </c>
      <c r="G28" s="12">
        <v>0.96</v>
      </c>
      <c r="H28" s="13">
        <v>0.92</v>
      </c>
      <c r="I28" s="13">
        <v>0.92</v>
      </c>
      <c r="J28" s="13">
        <v>0.92</v>
      </c>
      <c r="K28" s="13">
        <v>0.92</v>
      </c>
      <c r="L28" s="20"/>
      <c r="M28" s="20"/>
      <c r="N28" s="20"/>
      <c r="O28" s="13">
        <v>0.96</v>
      </c>
      <c r="P28" s="13">
        <v>0.9</v>
      </c>
      <c r="Q28" s="13">
        <v>0.9</v>
      </c>
      <c r="R28" s="15">
        <f t="shared" si="0"/>
        <v>0.91999999999999993</v>
      </c>
    </row>
    <row r="29" spans="1:18" ht="19.5" customHeight="1">
      <c r="A29" s="18" t="s">
        <v>51</v>
      </c>
      <c r="B29" s="3" t="s">
        <v>23</v>
      </c>
      <c r="C29" s="11" t="s">
        <v>24</v>
      </c>
      <c r="D29" s="7" t="s">
        <v>25</v>
      </c>
      <c r="E29" s="7" t="s">
        <v>26</v>
      </c>
      <c r="F29" s="13">
        <v>0.82</v>
      </c>
      <c r="G29" s="12">
        <v>0.69</v>
      </c>
      <c r="H29" s="13">
        <v>0.62</v>
      </c>
      <c r="I29" s="13">
        <v>0.78</v>
      </c>
      <c r="J29" s="13">
        <v>0.5</v>
      </c>
      <c r="K29" s="13">
        <v>0.78</v>
      </c>
      <c r="L29" s="20"/>
      <c r="M29" s="20"/>
      <c r="N29" s="20"/>
      <c r="O29" s="13">
        <v>0.92</v>
      </c>
      <c r="P29" s="13">
        <v>1</v>
      </c>
      <c r="Q29" s="13">
        <v>1</v>
      </c>
      <c r="R29" s="15">
        <f t="shared" si="0"/>
        <v>0.79</v>
      </c>
    </row>
    <row r="30" spans="1:18" ht="18" customHeight="1">
      <c r="A30" s="18" t="s">
        <v>52</v>
      </c>
      <c r="B30" s="3" t="s">
        <v>23</v>
      </c>
      <c r="C30" s="11" t="s">
        <v>24</v>
      </c>
      <c r="D30" s="7" t="s">
        <v>25</v>
      </c>
      <c r="E30" s="7" t="s">
        <v>26</v>
      </c>
      <c r="F30" s="13">
        <v>0.92</v>
      </c>
      <c r="G30" s="12">
        <v>0.84</v>
      </c>
      <c r="H30" s="13">
        <v>0.76</v>
      </c>
      <c r="I30" s="13">
        <v>0.68</v>
      </c>
      <c r="J30" s="13">
        <v>0.68</v>
      </c>
      <c r="K30" s="13">
        <v>0.68</v>
      </c>
      <c r="L30" s="20"/>
      <c r="M30" s="20"/>
      <c r="N30" s="20"/>
      <c r="O30" s="13">
        <v>0.96</v>
      </c>
      <c r="P30" s="13">
        <v>0.92</v>
      </c>
      <c r="Q30" s="13">
        <v>0.92</v>
      </c>
      <c r="R30" s="15">
        <f t="shared" si="0"/>
        <v>0.81777777777777783</v>
      </c>
    </row>
    <row r="31" spans="1:18" ht="16.5" customHeight="1">
      <c r="A31" s="18" t="s">
        <v>53</v>
      </c>
      <c r="B31" s="3" t="s">
        <v>23</v>
      </c>
      <c r="C31" s="11" t="s">
        <v>24</v>
      </c>
      <c r="D31" s="7" t="s">
        <v>25</v>
      </c>
      <c r="E31" s="7" t="s">
        <v>26</v>
      </c>
      <c r="F31" s="13">
        <v>0.71</v>
      </c>
      <c r="G31" s="12">
        <v>0.71</v>
      </c>
      <c r="H31" s="13">
        <v>0.46</v>
      </c>
      <c r="I31" s="13">
        <v>0.71</v>
      </c>
      <c r="J31" s="13">
        <v>0.71</v>
      </c>
      <c r="K31" s="13">
        <v>0.71</v>
      </c>
      <c r="L31" s="20"/>
      <c r="M31" s="20"/>
      <c r="N31" s="20"/>
      <c r="O31" s="13">
        <v>1</v>
      </c>
      <c r="P31" s="13">
        <v>0.92</v>
      </c>
      <c r="Q31" s="13">
        <v>0.96</v>
      </c>
      <c r="R31" s="15">
        <f t="shared" si="0"/>
        <v>0.76555555555555554</v>
      </c>
    </row>
    <row r="32" spans="1:18" ht="18" customHeight="1">
      <c r="A32" s="18" t="s">
        <v>54</v>
      </c>
      <c r="B32" s="3" t="s">
        <v>23</v>
      </c>
      <c r="C32" s="11" t="s">
        <v>24</v>
      </c>
      <c r="D32" s="7" t="s">
        <v>25</v>
      </c>
      <c r="E32" s="7" t="s">
        <v>26</v>
      </c>
      <c r="F32" s="23">
        <v>0.92</v>
      </c>
      <c r="G32" s="22">
        <v>0.96</v>
      </c>
      <c r="H32" s="23">
        <v>0.96</v>
      </c>
      <c r="I32" s="23">
        <v>0.96</v>
      </c>
      <c r="J32" s="23">
        <v>0.96</v>
      </c>
      <c r="K32" s="23">
        <v>0.8</v>
      </c>
      <c r="L32" s="20"/>
      <c r="M32" s="20"/>
      <c r="N32" s="20"/>
      <c r="O32" s="13">
        <v>0.92</v>
      </c>
      <c r="P32" s="13">
        <v>0.92</v>
      </c>
      <c r="Q32" s="13">
        <v>0.92</v>
      </c>
      <c r="R32" s="15">
        <f t="shared" si="0"/>
        <v>0.92444444444444451</v>
      </c>
    </row>
    <row r="33" spans="1:18" ht="15" customHeight="1">
      <c r="A33" s="18" t="s">
        <v>55</v>
      </c>
      <c r="B33" s="3" t="s">
        <v>23</v>
      </c>
      <c r="C33" s="11" t="s">
        <v>24</v>
      </c>
      <c r="D33" s="7" t="s">
        <v>25</v>
      </c>
      <c r="E33" s="7" t="s">
        <v>26</v>
      </c>
      <c r="F33" s="23">
        <v>0.71</v>
      </c>
      <c r="G33" s="22">
        <v>0.69</v>
      </c>
      <c r="H33" s="23">
        <v>0.85</v>
      </c>
      <c r="I33" s="23">
        <v>0.77</v>
      </c>
      <c r="J33" s="23">
        <v>0.77</v>
      </c>
      <c r="K33" s="23">
        <v>0.69</v>
      </c>
      <c r="L33" s="20"/>
      <c r="M33" s="20"/>
      <c r="N33" s="20"/>
      <c r="O33" s="13">
        <v>1</v>
      </c>
      <c r="P33" s="13">
        <v>0.92</v>
      </c>
      <c r="Q33" s="13">
        <v>0.92</v>
      </c>
      <c r="R33" s="15">
        <f t="shared" si="0"/>
        <v>0.81333333333333335</v>
      </c>
    </row>
    <row r="34" spans="1:18" ht="15.75" customHeight="1">
      <c r="A34" s="18" t="s">
        <v>56</v>
      </c>
      <c r="B34" s="3" t="s">
        <v>23</v>
      </c>
      <c r="C34" s="11" t="s">
        <v>24</v>
      </c>
      <c r="D34" s="7" t="s">
        <v>25</v>
      </c>
      <c r="E34" s="7" t="s">
        <v>26</v>
      </c>
      <c r="F34" s="13">
        <v>0.92</v>
      </c>
      <c r="G34" s="12">
        <v>0.92</v>
      </c>
      <c r="H34" s="13">
        <v>0.44</v>
      </c>
      <c r="I34" s="13">
        <v>0.85</v>
      </c>
      <c r="J34" s="13">
        <v>0.81</v>
      </c>
      <c r="K34" s="13">
        <v>0.82</v>
      </c>
      <c r="L34" s="20"/>
      <c r="M34" s="20"/>
      <c r="N34" s="20"/>
      <c r="O34" s="13">
        <v>0.92</v>
      </c>
      <c r="P34" s="13">
        <v>1</v>
      </c>
      <c r="Q34" s="13">
        <v>1</v>
      </c>
      <c r="R34" s="15">
        <f t="shared" si="0"/>
        <v>0.85333333333333339</v>
      </c>
    </row>
    <row r="35" spans="1:18" ht="17.25" customHeight="1">
      <c r="A35" s="18" t="s">
        <v>57</v>
      </c>
      <c r="B35" s="3" t="s">
        <v>23</v>
      </c>
      <c r="C35" s="11" t="s">
        <v>24</v>
      </c>
      <c r="D35" s="7" t="s">
        <v>25</v>
      </c>
      <c r="E35" s="7" t="s">
        <v>26</v>
      </c>
      <c r="F35" s="13">
        <v>0.92</v>
      </c>
      <c r="G35" s="12">
        <v>0.94</v>
      </c>
      <c r="H35" s="13">
        <v>0.72</v>
      </c>
      <c r="I35" s="13">
        <v>0.93</v>
      </c>
      <c r="J35" s="13">
        <v>0.93</v>
      </c>
      <c r="K35" s="13">
        <v>0.93</v>
      </c>
      <c r="L35" s="20"/>
      <c r="M35" s="20"/>
      <c r="N35" s="20"/>
      <c r="O35" s="13">
        <v>1</v>
      </c>
      <c r="P35" s="13">
        <v>1</v>
      </c>
      <c r="Q35" s="13">
        <v>1</v>
      </c>
      <c r="R35" s="15">
        <f t="shared" si="0"/>
        <v>0.93000000000000016</v>
      </c>
    </row>
    <row r="36" spans="1:18">
      <c r="A36" s="18" t="s">
        <v>58</v>
      </c>
      <c r="B36" s="3" t="s">
        <v>23</v>
      </c>
      <c r="C36" s="11" t="s">
        <v>24</v>
      </c>
      <c r="D36" s="7" t="s">
        <v>25</v>
      </c>
      <c r="E36" s="7" t="s">
        <v>26</v>
      </c>
      <c r="F36" s="13">
        <v>0.83</v>
      </c>
      <c r="G36" s="12">
        <v>0.96</v>
      </c>
      <c r="H36" s="13">
        <v>0.8</v>
      </c>
      <c r="I36" s="13">
        <v>0.91</v>
      </c>
      <c r="J36" s="13">
        <v>0.91</v>
      </c>
      <c r="K36" s="13">
        <v>0.87</v>
      </c>
      <c r="L36" s="20"/>
      <c r="M36" s="20"/>
      <c r="N36" s="20"/>
      <c r="O36" s="13">
        <v>0.87</v>
      </c>
      <c r="P36" s="13">
        <v>0.88</v>
      </c>
      <c r="Q36" s="13">
        <v>0.8</v>
      </c>
      <c r="R36" s="15">
        <f t="shared" si="0"/>
        <v>0.87</v>
      </c>
    </row>
    <row r="37" spans="1:18" ht="13.5" customHeight="1">
      <c r="A37" s="18" t="s">
        <v>59</v>
      </c>
      <c r="B37" s="3" t="s">
        <v>23</v>
      </c>
      <c r="C37" s="11" t="s">
        <v>24</v>
      </c>
      <c r="D37" s="7" t="s">
        <v>25</v>
      </c>
      <c r="E37" s="7" t="s">
        <v>26</v>
      </c>
      <c r="F37" s="13">
        <v>0.85</v>
      </c>
      <c r="G37" s="12">
        <v>0.95</v>
      </c>
      <c r="H37" s="13">
        <v>0.95</v>
      </c>
      <c r="I37" s="13">
        <v>0.9</v>
      </c>
      <c r="J37" s="13">
        <v>0.85</v>
      </c>
      <c r="K37" s="13">
        <v>0.85</v>
      </c>
      <c r="L37" s="20"/>
      <c r="M37" s="20"/>
      <c r="N37" s="20"/>
      <c r="O37" s="13">
        <v>1</v>
      </c>
      <c r="P37" s="13">
        <v>1</v>
      </c>
      <c r="Q37" s="13">
        <v>1</v>
      </c>
      <c r="R37" s="15">
        <f t="shared" si="0"/>
        <v>0.9277777777777777</v>
      </c>
    </row>
    <row r="38" spans="1:18">
      <c r="A38" s="18" t="s">
        <v>60</v>
      </c>
      <c r="B38" s="3" t="s">
        <v>23</v>
      </c>
      <c r="C38" s="11" t="s">
        <v>24</v>
      </c>
      <c r="D38" s="7" t="s">
        <v>25</v>
      </c>
      <c r="E38" s="7" t="s">
        <v>26</v>
      </c>
      <c r="F38" s="13">
        <v>0.9</v>
      </c>
      <c r="G38" s="12">
        <v>0.9</v>
      </c>
      <c r="H38" s="13">
        <v>0.9</v>
      </c>
      <c r="I38" s="13">
        <v>0.95</v>
      </c>
      <c r="J38" s="13">
        <v>0.95</v>
      </c>
      <c r="K38" s="13">
        <v>0.95</v>
      </c>
      <c r="L38" s="20"/>
      <c r="M38" s="20"/>
      <c r="N38" s="20"/>
      <c r="O38" s="13">
        <v>1</v>
      </c>
      <c r="P38" s="13">
        <v>1</v>
      </c>
      <c r="Q38" s="13">
        <v>1</v>
      </c>
      <c r="R38" s="15">
        <f t="shared" si="0"/>
        <v>0.95000000000000007</v>
      </c>
    </row>
    <row r="39" spans="1:18" ht="15.75" customHeight="1">
      <c r="A39" s="18" t="s">
        <v>61</v>
      </c>
      <c r="B39" s="3" t="s">
        <v>23</v>
      </c>
      <c r="C39" s="11" t="s">
        <v>24</v>
      </c>
      <c r="D39" s="7" t="s">
        <v>25</v>
      </c>
      <c r="E39" s="7" t="s">
        <v>26</v>
      </c>
      <c r="F39" s="13">
        <v>0.85</v>
      </c>
      <c r="G39" s="12">
        <v>0.95</v>
      </c>
      <c r="H39" s="13">
        <v>0.85</v>
      </c>
      <c r="I39" s="13">
        <v>0.9</v>
      </c>
      <c r="J39" s="13">
        <v>1</v>
      </c>
      <c r="K39" s="13">
        <v>0.75</v>
      </c>
      <c r="L39" s="20"/>
      <c r="M39" s="20"/>
      <c r="N39" s="20"/>
      <c r="O39" s="13">
        <v>1</v>
      </c>
      <c r="P39" s="13">
        <v>0.9</v>
      </c>
      <c r="Q39" s="13">
        <v>0.9</v>
      </c>
      <c r="R39" s="15">
        <f t="shared" si="0"/>
        <v>0.89999999999999991</v>
      </c>
    </row>
    <row r="40" spans="1:18">
      <c r="A40" s="24" t="s">
        <v>62</v>
      </c>
      <c r="B40" s="3" t="s">
        <v>23</v>
      </c>
      <c r="C40" s="11" t="s">
        <v>24</v>
      </c>
      <c r="D40" s="7" t="s">
        <v>25</v>
      </c>
      <c r="E40" s="7" t="s">
        <v>26</v>
      </c>
      <c r="F40" s="19"/>
      <c r="G40" s="19"/>
      <c r="H40" s="12">
        <v>0.93</v>
      </c>
      <c r="I40" s="12">
        <v>0.93</v>
      </c>
      <c r="J40" s="12">
        <v>0.93</v>
      </c>
      <c r="K40" s="12">
        <v>0.87</v>
      </c>
      <c r="L40" s="19"/>
      <c r="M40" s="19"/>
      <c r="N40" s="19"/>
      <c r="O40" s="12">
        <v>1</v>
      </c>
      <c r="P40" s="12">
        <v>0.9</v>
      </c>
      <c r="Q40" s="12">
        <v>0.9</v>
      </c>
      <c r="R40" s="15">
        <f>(SUM(F40:Q40))/7</f>
        <v>0.92285714285714293</v>
      </c>
    </row>
  </sheetData>
  <mergeCells count="6">
    <mergeCell ref="A3:A4"/>
    <mergeCell ref="A1:B1"/>
    <mergeCell ref="N1:R1"/>
    <mergeCell ref="C1:M1"/>
    <mergeCell ref="A2:B2"/>
    <mergeCell ref="C2:R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tabSelected="1" workbookViewId="0">
      <selection activeCell="F24" sqref="F24"/>
    </sheetView>
  </sheetViews>
  <sheetFormatPr baseColWidth="10" defaultRowHeight="14.4"/>
  <cols>
    <col min="1" max="1" width="14" customWidth="1"/>
    <col min="2" max="2" width="12.33203125" customWidth="1"/>
    <col min="3" max="3" width="20" customWidth="1"/>
  </cols>
  <sheetData>
    <row r="1" spans="1:3" ht="15" customHeight="1">
      <c r="A1" s="36" t="s">
        <v>1</v>
      </c>
      <c r="B1" s="34" t="s">
        <v>2</v>
      </c>
      <c r="C1" s="35"/>
    </row>
    <row r="2" spans="1:3" ht="18.600000000000001" customHeight="1">
      <c r="A2" s="37"/>
      <c r="B2" s="38" t="s">
        <v>6</v>
      </c>
      <c r="C2" s="39" t="s">
        <v>21</v>
      </c>
    </row>
    <row r="3" spans="1:3" ht="10.199999999999999" customHeight="1">
      <c r="A3" s="40" t="s">
        <v>22</v>
      </c>
      <c r="B3" s="11" t="s">
        <v>24</v>
      </c>
      <c r="C3" s="33">
        <v>0.77</v>
      </c>
    </row>
    <row r="4" spans="1:3" ht="9.6" customHeight="1">
      <c r="A4" s="40" t="s">
        <v>27</v>
      </c>
      <c r="B4" s="11" t="s">
        <v>28</v>
      </c>
      <c r="C4" s="33">
        <v>0.92</v>
      </c>
    </row>
    <row r="5" spans="1:3" ht="10.8" customHeight="1">
      <c r="A5" s="40" t="s">
        <v>29</v>
      </c>
      <c r="B5" s="11" t="s">
        <v>28</v>
      </c>
      <c r="C5" s="33">
        <v>0.88</v>
      </c>
    </row>
    <row r="6" spans="1:3" ht="10.199999999999999" customHeight="1">
      <c r="A6" s="40" t="s">
        <v>30</v>
      </c>
      <c r="B6" s="11" t="s">
        <v>24</v>
      </c>
      <c r="C6" s="33">
        <v>0.91</v>
      </c>
    </row>
    <row r="7" spans="1:3" ht="10.8" customHeight="1">
      <c r="A7" s="40" t="s">
        <v>31</v>
      </c>
      <c r="B7" s="11" t="s">
        <v>24</v>
      </c>
      <c r="C7" s="33">
        <v>0.95</v>
      </c>
    </row>
    <row r="8" spans="1:3" ht="11.4" customHeight="1">
      <c r="A8" s="40" t="s">
        <v>32</v>
      </c>
      <c r="B8" s="11" t="s">
        <v>24</v>
      </c>
      <c r="C8" s="33">
        <v>0.8</v>
      </c>
    </row>
    <row r="9" spans="1:3" ht="12" customHeight="1">
      <c r="A9" s="40" t="s">
        <v>33</v>
      </c>
      <c r="B9" s="11" t="s">
        <v>24</v>
      </c>
      <c r="C9" s="33">
        <v>0.84</v>
      </c>
    </row>
    <row r="10" spans="1:3" ht="10.8" customHeight="1">
      <c r="A10" s="40" t="s">
        <v>34</v>
      </c>
      <c r="B10" s="11" t="s">
        <v>24</v>
      </c>
      <c r="C10" s="33">
        <v>0.86</v>
      </c>
    </row>
    <row r="11" spans="1:3" ht="10.199999999999999" customHeight="1">
      <c r="A11" s="40" t="s">
        <v>35</v>
      </c>
      <c r="B11" s="11" t="s">
        <v>24</v>
      </c>
      <c r="C11" s="33">
        <v>0.82</v>
      </c>
    </row>
    <row r="12" spans="1:3" ht="10.199999999999999" customHeight="1">
      <c r="A12" s="40" t="s">
        <v>36</v>
      </c>
      <c r="B12" s="11" t="s">
        <v>24</v>
      </c>
      <c r="C12" s="33">
        <v>0.89</v>
      </c>
    </row>
    <row r="13" spans="1:3" ht="10.8" customHeight="1">
      <c r="A13" s="40" t="s">
        <v>37</v>
      </c>
      <c r="B13" s="11" t="s">
        <v>24</v>
      </c>
      <c r="C13" s="33">
        <v>0.78</v>
      </c>
    </row>
    <row r="14" spans="1:3" ht="12" customHeight="1">
      <c r="A14" s="40" t="s">
        <v>38</v>
      </c>
      <c r="B14" s="11" t="s">
        <v>24</v>
      </c>
      <c r="C14" s="33">
        <v>0.92</v>
      </c>
    </row>
    <row r="15" spans="1:3" ht="12.6" customHeight="1" thickBot="1">
      <c r="A15" s="41" t="s">
        <v>39</v>
      </c>
      <c r="B15" s="11" t="s">
        <v>24</v>
      </c>
      <c r="C15" s="33">
        <v>0.86</v>
      </c>
    </row>
    <row r="16" spans="1:3" ht="13.8" customHeight="1">
      <c r="A16" s="42" t="s">
        <v>40</v>
      </c>
      <c r="B16" s="11" t="s">
        <v>24</v>
      </c>
      <c r="C16" s="33">
        <v>0.92</v>
      </c>
    </row>
    <row r="17" spans="1:3">
      <c r="A17" s="42" t="s">
        <v>41</v>
      </c>
      <c r="B17" s="11" t="s">
        <v>24</v>
      </c>
      <c r="C17" s="33">
        <v>0.79</v>
      </c>
    </row>
    <row r="18" spans="1:3" ht="11.4" customHeight="1">
      <c r="A18" s="42" t="s">
        <v>42</v>
      </c>
      <c r="B18" s="11" t="s">
        <v>24</v>
      </c>
      <c r="C18" s="33">
        <v>0.76</v>
      </c>
    </row>
    <row r="19" spans="1:3" ht="12" customHeight="1">
      <c r="A19" s="42" t="s">
        <v>43</v>
      </c>
      <c r="B19" s="11" t="s">
        <v>24</v>
      </c>
      <c r="C19" s="33">
        <v>0.76</v>
      </c>
    </row>
    <row r="20" spans="1:3" ht="10.199999999999999" customHeight="1">
      <c r="A20" s="42" t="s">
        <v>44</v>
      </c>
      <c r="B20" s="11" t="s">
        <v>24</v>
      </c>
      <c r="C20" s="33">
        <v>0.77</v>
      </c>
    </row>
    <row r="21" spans="1:3" ht="12" customHeight="1">
      <c r="A21" s="42" t="s">
        <v>45</v>
      </c>
      <c r="B21" s="11" t="s">
        <v>24</v>
      </c>
      <c r="C21" s="33">
        <v>0.86</v>
      </c>
    </row>
    <row r="22" spans="1:3" ht="12.6" customHeight="1">
      <c r="A22" s="42" t="s">
        <v>46</v>
      </c>
      <c r="B22" s="11" t="s">
        <v>24</v>
      </c>
      <c r="C22" s="33">
        <v>0.9</v>
      </c>
    </row>
    <row r="23" spans="1:3" ht="13.2" customHeight="1">
      <c r="A23" s="42" t="s">
        <v>47</v>
      </c>
      <c r="B23" s="11" t="s">
        <v>24</v>
      </c>
      <c r="C23" s="33">
        <v>0.92</v>
      </c>
    </row>
    <row r="24" spans="1:3" ht="12.6" customHeight="1">
      <c r="A24" s="42" t="s">
        <v>48</v>
      </c>
      <c r="B24" s="11" t="s">
        <v>24</v>
      </c>
      <c r="C24" s="33">
        <v>0.85</v>
      </c>
    </row>
    <row r="25" spans="1:3" ht="12" customHeight="1">
      <c r="A25" s="42" t="s">
        <v>49</v>
      </c>
      <c r="B25" s="11" t="s">
        <v>24</v>
      </c>
      <c r="C25" s="33">
        <v>0.76</v>
      </c>
    </row>
    <row r="26" spans="1:3" ht="12" customHeight="1">
      <c r="A26" s="42" t="s">
        <v>50</v>
      </c>
      <c r="B26" s="11" t="s">
        <v>24</v>
      </c>
      <c r="C26" s="33">
        <v>0.92</v>
      </c>
    </row>
    <row r="27" spans="1:3" ht="13.2" customHeight="1">
      <c r="A27" s="42" t="s">
        <v>51</v>
      </c>
      <c r="B27" s="11" t="s">
        <v>24</v>
      </c>
      <c r="C27" s="33">
        <v>0.79</v>
      </c>
    </row>
    <row r="28" spans="1:3" ht="12.6" customHeight="1">
      <c r="A28" s="42" t="s">
        <v>52</v>
      </c>
      <c r="B28" s="11" t="s">
        <v>24</v>
      </c>
      <c r="C28" s="33">
        <v>0.82</v>
      </c>
    </row>
    <row r="29" spans="1:3" ht="13.2" customHeight="1">
      <c r="A29" s="42" t="s">
        <v>53</v>
      </c>
      <c r="B29" s="11" t="s">
        <v>24</v>
      </c>
      <c r="C29" s="33">
        <v>0.77</v>
      </c>
    </row>
    <row r="30" spans="1:3" ht="10.199999999999999" customHeight="1">
      <c r="A30" s="42" t="s">
        <v>54</v>
      </c>
      <c r="B30" s="11" t="s">
        <v>24</v>
      </c>
      <c r="C30" s="33">
        <v>0.92</v>
      </c>
    </row>
    <row r="31" spans="1:3" ht="10.8" customHeight="1">
      <c r="A31" s="42" t="s">
        <v>55</v>
      </c>
      <c r="B31" s="11" t="s">
        <v>24</v>
      </c>
      <c r="C31" s="33">
        <v>0.81</v>
      </c>
    </row>
    <row r="32" spans="1:3" ht="10.8" customHeight="1">
      <c r="A32" s="42" t="s">
        <v>56</v>
      </c>
      <c r="B32" s="11" t="s">
        <v>24</v>
      </c>
      <c r="C32" s="33">
        <v>0.85</v>
      </c>
    </row>
    <row r="33" spans="1:3" ht="10.199999999999999" customHeight="1">
      <c r="A33" s="42" t="s">
        <v>57</v>
      </c>
      <c r="B33" s="11" t="s">
        <v>24</v>
      </c>
      <c r="C33" s="33">
        <v>0.93</v>
      </c>
    </row>
    <row r="34" spans="1:3" ht="12.6" customHeight="1">
      <c r="A34" s="42" t="s">
        <v>58</v>
      </c>
      <c r="B34" s="11" t="s">
        <v>24</v>
      </c>
      <c r="C34" s="33">
        <v>0.87</v>
      </c>
    </row>
    <row r="35" spans="1:3" ht="10.199999999999999" customHeight="1">
      <c r="A35" s="42" t="s">
        <v>59</v>
      </c>
      <c r="B35" s="11" t="s">
        <v>24</v>
      </c>
      <c r="C35" s="33">
        <v>0.93</v>
      </c>
    </row>
    <row r="36" spans="1:3" ht="10.199999999999999" customHeight="1">
      <c r="A36" s="42" t="s">
        <v>60</v>
      </c>
      <c r="B36" s="11" t="s">
        <v>24</v>
      </c>
      <c r="C36" s="33">
        <v>0.95</v>
      </c>
    </row>
    <row r="37" spans="1:3" ht="10.8" customHeight="1">
      <c r="A37" s="42" t="s">
        <v>61</v>
      </c>
      <c r="B37" s="11" t="s">
        <v>24</v>
      </c>
      <c r="C37" s="33">
        <v>0.9</v>
      </c>
    </row>
    <row r="38" spans="1:3" ht="12" customHeight="1">
      <c r="A38" s="43" t="s">
        <v>62</v>
      </c>
      <c r="B38" s="11" t="s">
        <v>24</v>
      </c>
      <c r="C38" s="33">
        <v>0.92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Gral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mnicolas</dc:creator>
  <cp:lastModifiedBy>ichamorro</cp:lastModifiedBy>
  <cp:lastPrinted>2016-01-21T12:35:20Z</cp:lastPrinted>
  <dcterms:created xsi:type="dcterms:W3CDTF">2015-08-26T11:42:20Z</dcterms:created>
  <dcterms:modified xsi:type="dcterms:W3CDTF">2016-02-25T13:38:26Z</dcterms:modified>
</cp:coreProperties>
</file>