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<sst xmlns="http://schemas.openxmlformats.org/spreadsheetml/2006/main" count="33" uniqueCount="30">
  <si>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FICHA DE SEGUIMIENTO Y MEDICIÓN DE PROCESOS</t>
  </si>
  <si>
    <t>R2-PC08-03</t>
  </si>
  <si>
    <t>AÑO 2016</t>
  </si>
  <si>
    <t>protección civil</t>
  </si>
  <si>
    <t>Num</t>
  </si>
  <si>
    <t>RESULTADO MEDICIÓN</t>
  </si>
  <si>
    <t>INDICADOR</t>
  </si>
  <si>
    <t>Límite admisible</t>
  </si>
  <si>
    <t>Frecuencia de toma de datos</t>
  </si>
  <si>
    <t>Responsable de toma de datos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</si>
  <si>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</si>
  <si>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</si>
  <si>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</si>
  <si>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</si>
  <si>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</si>
  <si>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</si>
  <si>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</si>
  <si>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</si>
  <si>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</si>
  <si>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</si>
  <si>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</si>
  <si>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</si>
  <si>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Año</t>
  </si>
  <si>
    <t>Media Mensual</t>
  </si>
  <si>
    <t>Tiempo de respuesta no superior a seis minutos en la atención de la urgencia</t>
  </si>
  <si>
    <t>Mensual</t>
  </si>
  <si>
    <t>Coordinador</t>
  </si>
  <si>
    <t>Número de avisos no atendidos por estar la Ambulancia de traslado</t>
  </si>
  <si>
    <t>Realizar el 100% de los servicios especiales con el personal ecesario que se estime para cada evento.</t>
  </si>
  <si>
    <t>Trimestral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</si>
</sst>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/YY"/>
    <numFmt numFmtId="166" formatCode="0%"/>
    <numFmt numFmtId="167" formatCode="0.00%"/>
    <numFmt numFmtId="168" formatCode="0.00"/>
  </numFmts>
  <fonts count="16"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9"/>
      <color indexed="5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.75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11.25"/>
      <color indexed="8"/>
      <name val="Arial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sz val="12"/>
      <color indexed="8"/>
      <name val="Arial"/>
      <family val="2"/>
    </font>
    <font>
      <sz val="10.25"/>
      <color indexed="8"/>
      <name val="Arial"/>
      <family val="2"/>
    </font>
    <font>
      <b/>
      <sz val="10.25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1" xfId="0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 wrapText="1"/>
    </xf>
    <xf numFmtId="164" fontId="0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right"/>
    </xf>
    <xf numFmtId="164" fontId="3" fillId="2" borderId="1" xfId="0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4" fontId="4" fillId="2" borderId="1" xfId="0" applyFont="1" applyFill="1" applyBorder="1" applyAlignment="1">
      <alignment/>
    </xf>
    <xf numFmtId="164" fontId="0" fillId="2" borderId="3" xfId="0" applyFill="1" applyBorder="1" applyAlignment="1">
      <alignment horizontal="center"/>
    </xf>
    <xf numFmtId="164" fontId="4" fillId="2" borderId="1" xfId="0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wrapText="1"/>
    </xf>
    <xf numFmtId="164" fontId="0" fillId="0" borderId="2" xfId="0" applyFont="1" applyBorder="1" applyAlignment="1">
      <alignment vertical="center" wrapText="1"/>
    </xf>
    <xf numFmtId="164" fontId="5" fillId="0" borderId="1" xfId="0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7" fontId="0" fillId="3" borderId="1" xfId="0" applyNumberFormat="1" applyFont="1" applyFill="1" applyBorder="1" applyAlignment="1">
      <alignment horizontal="center" vertical="center" wrapText="1"/>
    </xf>
    <xf numFmtId="167" fontId="0" fillId="4" borderId="3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0" fillId="2" borderId="2" xfId="0" applyFont="1" applyFill="1" applyBorder="1" applyAlignment="1">
      <alignment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 horizontal="center" vertical="center" wrapText="1"/>
    </xf>
    <xf numFmtId="168" fontId="0" fillId="2" borderId="3" xfId="0" applyNumberFormat="1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0" fillId="2" borderId="1" xfId="0" applyFill="1" applyBorder="1" applyAlignment="1">
      <alignment/>
    </xf>
    <xf numFmtId="164" fontId="6" fillId="0" borderId="4" xfId="0" applyFont="1" applyFill="1" applyBorder="1" applyAlignment="1">
      <alignment horizontal="center" vertical="center" wrapText="1"/>
    </xf>
    <xf numFmtId="167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4" fontId="6" fillId="0" borderId="5" xfId="0" applyFont="1" applyFill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167" fontId="5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respuesta no superior a seis minutos en la atención de la urgencia</a:t>
            </a:r>
          </a:p>
        </c:rich>
      </c:tx>
      <c:layout>
        <c:manualLayout>
          <c:xMode val="factor"/>
          <c:yMode val="factor"/>
          <c:x val="0.1595"/>
          <c:y val="0.02625"/>
        </c:manualLayout>
      </c:layout>
      <c:spPr>
        <a:noFill/>
        <a:ln>
          <a:noFill/>
        </a:ln>
      </c:spPr>
    </c:title>
    <c:view3D>
      <c:rotX val="23"/>
      <c:rotY val="6"/>
      <c:depthPercent val="100"/>
      <c:rAngAx val="1"/>
    </c:view3D>
    <c:plotArea>
      <c:layout>
        <c:manualLayout>
          <c:xMode val="edge"/>
          <c:yMode val="edge"/>
          <c:x val="0.0675"/>
          <c:y val="0.226"/>
          <c:w val="0.8835"/>
          <c:h val="0.73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'2016'!$B$5</c:f>
            </c:strRef>
          </c:tx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'2016'!$F$4:$Q$4</c:f>
              <c:strCache/>
            </c:strRef>
          </c:cat>
          <c:val>
            <c:numRef>
              <c:f>'2016'!$F$5:$Q$5</c:f>
              <c:numCache/>
            </c:numRef>
          </c:val>
          <c:shape val="cylinder"/>
        </c:ser>
        <c:shape val="box"/>
        <c:axId val="52326527"/>
        <c:axId val="1176696"/>
      </c:bar3DChart>
      <c:dateAx>
        <c:axId val="52326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6696"/>
        <c:crossesAt val="0"/>
        <c:auto val="0"/>
        <c:noMultiLvlLbl val="0"/>
      </c:dateAx>
      <c:valAx>
        <c:axId val="11766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 MÁS DEL 
 15%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2652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Nº de avisos no atendidos por estar la Ambulancia de traslado</a:t>
            </a:r>
          </a:p>
        </c:rich>
      </c:tx>
      <c:layout>
        <c:manualLayout>
          <c:xMode val="factor"/>
          <c:yMode val="factor"/>
          <c:x val="0.08725"/>
          <c:y val="0.026"/>
        </c:manualLayout>
      </c:layout>
      <c:spPr>
        <a:noFill/>
        <a:ln>
          <a:noFill/>
        </a:ln>
      </c:spPr>
    </c:title>
    <c:view3D>
      <c:rotX val="23"/>
      <c:rotY val="6"/>
      <c:depthPercent val="100"/>
      <c:rAngAx val="1"/>
    </c:view3D>
    <c:plotArea>
      <c:layout>
        <c:manualLayout>
          <c:xMode val="edge"/>
          <c:yMode val="edge"/>
          <c:x val="0.0395"/>
          <c:y val="0.25"/>
          <c:w val="0.937"/>
          <c:h val="0.71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'2016'!$B$6</c:f>
            </c:strRef>
          </c:tx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999FF"/>
              </a:solidFill>
              <a:ln w="3175">
                <a:solidFill>
                  <a:srgbClr val="FF0000"/>
                </a:solidFill>
              </a:ln>
            </c:spPr>
          </c:dPt>
          <c:dPt>
            <c:idx val="9"/>
            <c:invertIfNegative val="0"/>
            <c:spPr>
              <a:solidFill>
                <a:srgbClr val="9999FF"/>
              </a:solidFill>
              <a:ln w="3175">
                <a:solidFill>
                  <a:srgbClr val="FF0000"/>
                </a:solidFill>
              </a:ln>
            </c:spPr>
          </c:dPt>
          <c:dLbls>
            <c:dLbl>
              <c:idx val="7"/>
            </c:dLbl>
            <c:dLbl>
              <c:idx val="9"/>
            </c:dLbl>
            <c:delete val="1"/>
          </c:dLbls>
          <c:cat>
            <c:strRef>
              <c:f>'2016'!$F$4:$Q$4</c:f>
              <c:strCache/>
            </c:strRef>
          </c:cat>
          <c:val>
            <c:numRef>
              <c:f>'2016'!$F$6:$P$6</c:f>
              <c:numCache/>
            </c:numRef>
          </c:val>
          <c:shape val="cylinder"/>
        </c:ser>
        <c:shape val="box"/>
        <c:axId val="10590265"/>
        <c:axId val="28203522"/>
      </c:bar3DChart>
      <c:dateAx>
        <c:axId val="10590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03522"/>
        <c:crossesAt val="0"/>
        <c:auto val="0"/>
        <c:noMultiLvlLbl val="0"/>
      </c:dateAx>
      <c:valAx>
        <c:axId val="282035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 MÁS DEL 10%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9026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Nº DE VOLUNTARIOS  </a:t>
            </a:r>
          </a:p>
        </c:rich>
      </c:tx>
      <c:layout>
        <c:manualLayout>
          <c:xMode val="factor"/>
          <c:yMode val="factor"/>
          <c:x val="-0.00325"/>
          <c:y val="0.03025"/>
        </c:manualLayout>
      </c:layout>
      <c:spPr>
        <a:noFill/>
        <a:ln>
          <a:noFill/>
        </a:ln>
      </c:spPr>
    </c:title>
    <c:view3D>
      <c:rotX val="23"/>
      <c:rotY val="6"/>
      <c:depthPercent val="100"/>
      <c:rAngAx val="1"/>
    </c:view3D>
    <c:plotArea>
      <c:layout>
        <c:manualLayout>
          <c:xMode val="edge"/>
          <c:yMode val="edge"/>
          <c:x val="0.0835"/>
          <c:y val="0.201"/>
          <c:w val="0.84825"/>
          <c:h val="0.76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'2016'!$B$7</c:f>
            </c:strRef>
          </c:tx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'2016'!$F$4:$Q$4</c:f>
              <c:strCache/>
            </c:strRef>
          </c:cat>
          <c:val>
            <c:numRef>
              <c:f>'2016'!$F$7:$Q$7</c:f>
              <c:numCache/>
            </c:numRef>
          </c:val>
          <c:shape val="cylinder"/>
        </c:ser>
        <c:shape val="box"/>
        <c:axId val="52505107"/>
        <c:axId val="2783916"/>
      </c:bar3DChart>
      <c:dateAx>
        <c:axId val="52505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3916"/>
        <c:crossesAt val="0"/>
        <c:auto val="0"/>
        <c:noMultiLvlLbl val="0"/>
      </c:dateAx>
      <c:valAx>
        <c:axId val="27839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SERVICIOS ESPECIALES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0510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28</xdr:row>
      <xdr:rowOff>85725</xdr:rowOff>
    </xdr:from>
    <xdr:to>
      <xdr:col>7</xdr:col>
      <xdr:colOff>19050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200025" y="6715125"/>
        <a:ext cx="39528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28</xdr:row>
      <xdr:rowOff>95250</xdr:rowOff>
    </xdr:from>
    <xdr:to>
      <xdr:col>18</xdr:col>
      <xdr:colOff>390525</xdr:colOff>
      <xdr:row>47</xdr:row>
      <xdr:rowOff>0</xdr:rowOff>
    </xdr:to>
    <xdr:graphicFrame>
      <xdr:nvGraphicFramePr>
        <xdr:cNvPr id="2" name="Chart 2"/>
        <xdr:cNvGraphicFramePr/>
      </xdr:nvGraphicFramePr>
      <xdr:xfrm>
        <a:off x="4257675" y="6724650"/>
        <a:ext cx="454342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50</xdr:row>
      <xdr:rowOff>57150</xdr:rowOff>
    </xdr:from>
    <xdr:to>
      <xdr:col>9</xdr:col>
      <xdr:colOff>76200</xdr:colOff>
      <xdr:row>67</xdr:row>
      <xdr:rowOff>57150</xdr:rowOff>
    </xdr:to>
    <xdr:graphicFrame>
      <xdr:nvGraphicFramePr>
        <xdr:cNvPr id="3" name="Chart 3"/>
        <xdr:cNvGraphicFramePr/>
      </xdr:nvGraphicFramePr>
      <xdr:xfrm>
        <a:off x="114300" y="10248900"/>
        <a:ext cx="48387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="75" zoomScaleNormal="75" workbookViewId="0" topLeftCell="A1">
      <selection activeCell="Q8" sqref="Q8"/>
    </sheetView>
  </sheetViews>
  <sheetFormatPr defaultColWidth="11.421875" defaultRowHeight="12.75"/>
  <cols>
    <col min="1" max="1" width="4.00390625" style="1" customWidth="1"/>
    <col min="2" max="2" width="15.28125" style="1" customWidth="1"/>
    <col min="3" max="3" width="10.421875" style="1" customWidth="1"/>
    <col min="4" max="4" width="9.7109375" style="1" customWidth="1"/>
    <col min="5" max="5" width="11.57421875" style="1" customWidth="1"/>
    <col min="6" max="6" width="5.00390625" style="1" customWidth="1"/>
    <col min="7" max="7" width="6.00390625" style="1" customWidth="1"/>
    <col min="8" max="8" width="6.28125" style="1" customWidth="1"/>
    <col min="9" max="9" width="4.8515625" style="1" customWidth="1"/>
    <col min="10" max="10" width="5.00390625" style="1" customWidth="1"/>
    <col min="11" max="11" width="5.421875" style="1" customWidth="1"/>
    <col min="12" max="12" width="6.00390625" style="1" customWidth="1"/>
    <col min="13" max="14" width="6.421875" style="1" customWidth="1"/>
    <col min="15" max="15" width="6.00390625" style="1" customWidth="1"/>
    <col min="16" max="16" width="5.00390625" style="1" customWidth="1"/>
    <col min="17" max="17" width="6.00390625" style="1" customWidth="1"/>
    <col min="18" max="18" width="6.7109375" style="1" customWidth="1"/>
    <col min="19" max="19" width="14.421875" style="1" customWidth="1"/>
    <col min="20" max="16384" width="11.421875" style="1" customWidth="1"/>
  </cols>
  <sheetData>
    <row r="1" spans="1:19" ht="20.25" customHeight="1">
      <c r="A1" s="2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4" t="s">
        <v>1</v>
      </c>
      <c r="O1" s="4"/>
      <c r="P1" s="4"/>
      <c r="Q1" s="4"/>
      <c r="R1" s="4"/>
      <c r="S1" s="4"/>
    </row>
    <row r="2" spans="1:19" ht="12.75">
      <c r="A2" s="5" t="s">
        <v>2</v>
      </c>
      <c r="B2" s="5"/>
      <c r="C2" s="6" t="s">
        <v>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2.75">
      <c r="A3" s="7" t="s">
        <v>4</v>
      </c>
      <c r="B3" s="8"/>
      <c r="C3" s="4" t="s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9"/>
    </row>
    <row r="4" spans="1:19" ht="12.75">
      <c r="A4" s="7"/>
      <c r="B4" s="8" t="s">
        <v>6</v>
      </c>
      <c r="C4" s="10" t="s">
        <v>7</v>
      </c>
      <c r="D4" s="10" t="s">
        <v>8</v>
      </c>
      <c r="E4" s="10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1" t="s">
        <v>19</v>
      </c>
      <c r="P4" s="11" t="s">
        <v>20</v>
      </c>
      <c r="Q4" s="11" t="s">
        <v>21</v>
      </c>
      <c r="R4" s="12" t="s">
        <v>22</v>
      </c>
      <c r="S4" s="13" t="s">
        <v>23</v>
      </c>
    </row>
    <row r="5" spans="1:19" ht="38.25" customHeight="1">
      <c r="A5" s="14">
        <v>1</v>
      </c>
      <c r="B5" s="15" t="s">
        <v>24</v>
      </c>
      <c r="C5" s="16">
        <v>0.15</v>
      </c>
      <c r="D5" s="17" t="s">
        <v>25</v>
      </c>
      <c r="E5" s="17" t="s">
        <v>26</v>
      </c>
      <c r="F5" s="18">
        <v>0.0584</v>
      </c>
      <c r="G5" s="18">
        <v>0.0733</v>
      </c>
      <c r="H5" s="18">
        <v>0.0833</v>
      </c>
      <c r="I5" s="18">
        <v>0.0583</v>
      </c>
      <c r="J5" s="18">
        <v>0.0463</v>
      </c>
      <c r="K5" s="18">
        <v>0.1348</v>
      </c>
      <c r="L5" s="18">
        <v>0.10289999999999999</v>
      </c>
      <c r="M5" s="18">
        <v>0.10279999999999999</v>
      </c>
      <c r="N5" s="18">
        <v>0.1296</v>
      </c>
      <c r="O5" s="18">
        <v>0.0702</v>
      </c>
      <c r="P5" s="18">
        <v>0.0696</v>
      </c>
      <c r="Q5" s="18">
        <v>0.1411</v>
      </c>
      <c r="R5" s="19">
        <f>SUM(F5:Q5)</f>
        <v>1.0706</v>
      </c>
      <c r="S5" s="20">
        <f>(SUM(F5:Q5))/12</f>
        <v>0.08921666666666667</v>
      </c>
    </row>
    <row r="6" spans="1:19" ht="39.75" customHeight="1">
      <c r="A6" s="14">
        <v>2</v>
      </c>
      <c r="B6" s="15" t="s">
        <v>27</v>
      </c>
      <c r="C6" s="16">
        <v>0.1</v>
      </c>
      <c r="D6" s="17" t="s">
        <v>25</v>
      </c>
      <c r="E6" s="17" t="s">
        <v>26</v>
      </c>
      <c r="F6" s="18">
        <v>0.051100000000000007</v>
      </c>
      <c r="G6" s="18">
        <v>0.1</v>
      </c>
      <c r="H6" s="18">
        <v>0.07629999999999999</v>
      </c>
      <c r="I6" s="18">
        <v>0.0583</v>
      </c>
      <c r="J6" s="18">
        <v>0.0662</v>
      </c>
      <c r="K6" s="18">
        <v>0.0393</v>
      </c>
      <c r="L6" s="18">
        <v>0.051399999999999994</v>
      </c>
      <c r="M6" s="18">
        <v>0.055999999999999994</v>
      </c>
      <c r="N6" s="21">
        <v>0.0493</v>
      </c>
      <c r="O6" s="21">
        <v>0.0206</v>
      </c>
      <c r="P6" s="18">
        <v>0.0316</v>
      </c>
      <c r="Q6" s="18">
        <v>0.0529</v>
      </c>
      <c r="R6" s="19">
        <f>SUM(F6:Q6)</f>
        <v>0.6529999999999999</v>
      </c>
      <c r="S6" s="20">
        <f>(SUM(F6:Q6))/12</f>
        <v>0.05441666666666666</v>
      </c>
    </row>
    <row r="7" spans="1:19" ht="45" customHeight="1">
      <c r="A7" s="14">
        <v>3</v>
      </c>
      <c r="B7" s="15" t="s">
        <v>28</v>
      </c>
      <c r="C7" s="16">
        <v>1</v>
      </c>
      <c r="D7" s="17" t="s">
        <v>29</v>
      </c>
      <c r="E7" s="17" t="s">
        <v>26</v>
      </c>
      <c r="F7" s="22"/>
      <c r="G7" s="22"/>
      <c r="H7" s="21">
        <v>1</v>
      </c>
      <c r="I7" s="22"/>
      <c r="J7" s="22"/>
      <c r="K7" s="21">
        <v>1</v>
      </c>
      <c r="L7" s="18"/>
      <c r="M7" s="22"/>
      <c r="N7" s="21">
        <v>1</v>
      </c>
      <c r="O7" s="22"/>
      <c r="P7" s="22"/>
      <c r="Q7" s="21">
        <v>1</v>
      </c>
      <c r="R7" s="19">
        <f>SUM(F7:Q7)</f>
        <v>4</v>
      </c>
      <c r="S7" s="20">
        <v>1</v>
      </c>
    </row>
    <row r="8" spans="1:19" ht="34.5" customHeight="1">
      <c r="A8" s="23">
        <v>4</v>
      </c>
      <c r="B8" s="15"/>
      <c r="C8" s="16"/>
      <c r="D8" s="17"/>
      <c r="E8" s="17"/>
      <c r="F8" s="18"/>
      <c r="G8" s="21"/>
      <c r="H8" s="21"/>
      <c r="I8" s="18"/>
      <c r="J8" s="18"/>
      <c r="K8" s="18"/>
      <c r="L8" s="24"/>
      <c r="M8" s="24"/>
      <c r="N8" s="21"/>
      <c r="O8" s="22"/>
      <c r="P8" s="22"/>
      <c r="Q8" s="22"/>
      <c r="R8" s="25">
        <f>SUM(F8:Q8)</f>
        <v>0</v>
      </c>
      <c r="S8" s="26"/>
    </row>
    <row r="9" spans="1:19" ht="39" customHeight="1">
      <c r="A9" s="23">
        <v>5</v>
      </c>
      <c r="B9" s="15"/>
      <c r="C9" s="16"/>
      <c r="D9" s="17"/>
      <c r="E9" s="17"/>
      <c r="F9" s="18"/>
      <c r="G9" s="21"/>
      <c r="H9" s="21"/>
      <c r="I9" s="21"/>
      <c r="J9" s="18"/>
      <c r="K9" s="18"/>
      <c r="L9" s="22"/>
      <c r="M9" s="22"/>
      <c r="N9" s="22"/>
      <c r="O9" s="22"/>
      <c r="P9" s="22"/>
      <c r="Q9" s="22"/>
      <c r="R9" s="25">
        <f aca="true" t="shared" si="0" ref="R9:R15">SUM(F9:Q9)</f>
        <v>0</v>
      </c>
      <c r="S9" s="26"/>
    </row>
    <row r="10" spans="1:19" ht="37.5" customHeight="1">
      <c r="A10" s="23">
        <v>6</v>
      </c>
      <c r="B10" s="15"/>
      <c r="C10" s="16"/>
      <c r="D10" s="17"/>
      <c r="E10" s="17"/>
      <c r="F10" s="21"/>
      <c r="G10" s="21"/>
      <c r="H10" s="21"/>
      <c r="I10" s="18"/>
      <c r="J10" s="18"/>
      <c r="K10" s="18"/>
      <c r="L10" s="22"/>
      <c r="M10" s="22"/>
      <c r="N10" s="22"/>
      <c r="O10" s="22"/>
      <c r="P10" s="22"/>
      <c r="Q10" s="22"/>
      <c r="R10" s="25">
        <f t="shared" si="0"/>
        <v>0</v>
      </c>
      <c r="S10" s="26"/>
    </row>
    <row r="11" spans="1:19" ht="12.75">
      <c r="A11" s="23">
        <v>7</v>
      </c>
      <c r="B11" s="15"/>
      <c r="C11" s="16"/>
      <c r="D11" s="17"/>
      <c r="E11" s="17"/>
      <c r="F11" s="18"/>
      <c r="G11" s="18"/>
      <c r="H11" s="18"/>
      <c r="I11" s="18"/>
      <c r="J11" s="18"/>
      <c r="K11" s="18"/>
      <c r="L11" s="27"/>
      <c r="M11" s="27"/>
      <c r="N11" s="27"/>
      <c r="O11" s="27"/>
      <c r="P11" s="27"/>
      <c r="Q11" s="27"/>
      <c r="R11" s="25">
        <f t="shared" si="0"/>
        <v>0</v>
      </c>
      <c r="S11" s="26"/>
    </row>
    <row r="12" spans="2:19" ht="12.75">
      <c r="B12" s="15"/>
      <c r="C12" s="16"/>
      <c r="D12" s="17"/>
      <c r="E12" s="17"/>
      <c r="F12" s="18"/>
      <c r="G12" s="18"/>
      <c r="H12" s="18"/>
      <c r="I12" s="18"/>
      <c r="J12" s="18"/>
      <c r="K12" s="18"/>
      <c r="L12" s="28"/>
      <c r="M12" s="28"/>
      <c r="N12" s="28"/>
      <c r="O12" s="28"/>
      <c r="P12" s="28"/>
      <c r="Q12" s="28"/>
      <c r="R12" s="25">
        <f t="shared" si="0"/>
        <v>0</v>
      </c>
      <c r="S12" s="28"/>
    </row>
    <row r="13" spans="2:19" ht="12.75">
      <c r="B13" s="15"/>
      <c r="C13" s="16"/>
      <c r="D13" s="17"/>
      <c r="E13" s="17"/>
      <c r="F13" s="21"/>
      <c r="G13" s="21"/>
      <c r="H13" s="21"/>
      <c r="I13" s="21"/>
      <c r="J13" s="21"/>
      <c r="K13" s="21"/>
      <c r="L13" s="28"/>
      <c r="M13" s="28"/>
      <c r="N13" s="28"/>
      <c r="O13" s="28"/>
      <c r="P13" s="28"/>
      <c r="Q13" s="28"/>
      <c r="R13" s="25">
        <f t="shared" si="0"/>
        <v>0</v>
      </c>
      <c r="S13" s="28"/>
    </row>
    <row r="14" spans="2:19" ht="12.75">
      <c r="B14" s="15"/>
      <c r="C14" s="16"/>
      <c r="D14" s="29"/>
      <c r="E14" s="29"/>
      <c r="F14" s="30"/>
      <c r="G14" s="30"/>
      <c r="H14" s="30"/>
      <c r="I14" s="31"/>
      <c r="J14" s="30"/>
      <c r="K14" s="31"/>
      <c r="L14" s="28"/>
      <c r="M14" s="28"/>
      <c r="N14" s="28"/>
      <c r="O14" s="28"/>
      <c r="P14" s="28"/>
      <c r="Q14" s="28"/>
      <c r="R14" s="25">
        <f t="shared" si="0"/>
        <v>0</v>
      </c>
      <c r="S14" s="28"/>
    </row>
    <row r="15" spans="2:19" ht="12.75">
      <c r="B15" s="15"/>
      <c r="C15" s="16"/>
      <c r="D15" s="32"/>
      <c r="E15" s="32"/>
      <c r="F15" s="33"/>
      <c r="G15" s="34"/>
      <c r="H15" s="34"/>
      <c r="I15" s="34"/>
      <c r="J15" s="34"/>
      <c r="K15" s="34"/>
      <c r="L15" s="28"/>
      <c r="M15" s="28"/>
      <c r="N15" s="28"/>
      <c r="O15" s="28"/>
      <c r="P15" s="28"/>
      <c r="Q15" s="28"/>
      <c r="R15" s="25">
        <f t="shared" si="0"/>
        <v>0</v>
      </c>
      <c r="S15" s="28"/>
    </row>
    <row r="16" spans="2:19" ht="12.75">
      <c r="B16" s="15"/>
      <c r="C16" s="16"/>
      <c r="D16" s="17"/>
      <c r="E16" s="17"/>
      <c r="F16" s="18"/>
      <c r="G16" s="18"/>
      <c r="H16" s="18"/>
      <c r="I16" s="18"/>
      <c r="J16" s="18"/>
      <c r="K16" s="18"/>
      <c r="L16" s="28"/>
      <c r="M16" s="28"/>
      <c r="N16" s="28"/>
      <c r="O16" s="28"/>
      <c r="P16" s="28"/>
      <c r="Q16" s="28"/>
      <c r="R16" s="25">
        <f>SUM(F16:Q16)</f>
        <v>0</v>
      </c>
      <c r="S16" s="28"/>
    </row>
  </sheetData>
  <sheetProtection selectLockedCells="1" selectUnlockedCells="1"/>
  <mergeCells count="6">
    <mergeCell ref="A1:B1"/>
    <mergeCell ref="C1:M1"/>
    <mergeCell ref="N1:S1"/>
    <mergeCell ref="A2:B2"/>
    <mergeCell ref="C2:S2"/>
    <mergeCell ref="A3:A4"/>
  </mergeCells>
  <printOptions/>
  <pageMargins left="0.75" right="0.75" top="0.14027777777777778" bottom="1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2017-01-02T08:23:45Z</dcterms:modified>
  <cp:category/>
  <cp:version/>
  <cp:contentType/>
  <cp:contentStatus/>
  <cp:revision>3</cp:revision>
</cp:coreProperties>
</file>